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HQ000166\AppData\Local\Temp\notesDEA89A\"/>
    </mc:Choice>
  </mc:AlternateContent>
  <xr:revisionPtr revIDLastSave="0" documentId="13_ncr:1_{D610AF98-9B23-4A66-B706-A4DC546C60FD}" xr6:coauthVersionLast="47" xr6:coauthVersionMax="47" xr10:uidLastSave="{00000000-0000-0000-0000-000000000000}"/>
  <bookViews>
    <workbookView xWindow="-120" yWindow="-120" windowWidth="29040" windowHeight="17520" tabRatio="877" xr2:uid="{4586C30B-03D7-4220-A73B-469895C8345E}"/>
  </bookViews>
  <sheets>
    <sheet name="通期・Yearly" sheetId="4" r:id="rId1"/>
    <sheet name="四半期・Quarterly"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68" i="4" l="1"/>
  <c r="L67" i="4"/>
  <c r="L66" i="4"/>
  <c r="L63" i="4"/>
  <c r="L62" i="4"/>
  <c r="L61" i="4"/>
  <c r="L60" i="4"/>
  <c r="L57" i="4"/>
  <c r="L56" i="4"/>
  <c r="L55" i="4"/>
  <c r="L54" i="4"/>
  <c r="L53" i="4"/>
  <c r="L52" i="4"/>
  <c r="L51" i="4"/>
  <c r="L48" i="4"/>
  <c r="L47" i="4"/>
  <c r="L46" i="4"/>
  <c r="L45" i="4"/>
  <c r="L44" i="4"/>
  <c r="L43" i="4"/>
  <c r="L39" i="4"/>
  <c r="L38" i="4"/>
  <c r="L37" i="4"/>
  <c r="L36" i="4"/>
  <c r="L35" i="4"/>
  <c r="L34" i="4"/>
  <c r="L33" i="4"/>
  <c r="L30" i="4"/>
  <c r="L29" i="4"/>
  <c r="L28" i="4"/>
  <c r="L27" i="4"/>
  <c r="L26" i="4"/>
  <c r="L25" i="4"/>
  <c r="L21" i="4"/>
  <c r="L20" i="4"/>
  <c r="L19" i="4"/>
  <c r="L18" i="4"/>
  <c r="L17" i="4"/>
  <c r="L16" i="4"/>
  <c r="L15" i="4"/>
  <c r="L14" i="4"/>
  <c r="L13" i="4"/>
  <c r="L12" i="4"/>
  <c r="L11" i="4"/>
  <c r="L10" i="4"/>
  <c r="L9" i="4"/>
  <c r="L8" i="4"/>
  <c r="L24" i="4" s="1"/>
  <c r="AL24" i="2" l="1"/>
  <c r="AL32" i="2"/>
  <c r="AL42" i="2"/>
  <c r="AL50" i="2"/>
  <c r="M50" i="4" l="1"/>
  <c r="M42" i="4"/>
  <c r="L50" i="4" l="1"/>
  <c r="L32" i="4"/>
  <c r="AG18" i="2"/>
  <c r="AG21" i="2"/>
  <c r="AG16" i="2"/>
  <c r="AG15" i="2"/>
  <c r="AG14" i="2"/>
  <c r="AG13" i="2"/>
  <c r="AG12" i="2"/>
  <c r="AG11" i="2"/>
  <c r="AG10" i="2"/>
  <c r="AG9" i="2"/>
  <c r="AG8" i="2"/>
  <c r="L42" i="4" l="1"/>
  <c r="I32" i="4"/>
  <c r="I50" i="4"/>
  <c r="I42" i="4"/>
  <c r="I24"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Myung Jiho / 明 智湖</author>
    <author>何 欣彤</author>
  </authors>
  <commentList>
    <comment ref="B19" authorId="0" shapeId="0" xr:uid="{0064A519-64B5-4314-8240-CDD36F3672D1}">
      <text>
        <r>
          <rPr>
            <b/>
            <sz val="11"/>
            <color indexed="81"/>
            <rFont val="MS P ゴシック"/>
            <family val="3"/>
            <charset val="128"/>
          </rPr>
          <t>※2024年10月1日付で普通株式1株につき3株の割合で株式分割を行っております。 2020年3月期の期首に当該株式分割が行われたと仮定し、1株あたり当期純利益及び１株当たり年間配当金を算定しています。</t>
        </r>
      </text>
    </comment>
    <comment ref="C19" authorId="0" shapeId="0" xr:uid="{E61FE854-C791-4607-BDFF-B693E26B926B}">
      <text>
        <r>
          <rPr>
            <b/>
            <sz val="11"/>
            <color indexed="81"/>
            <rFont val="ＭＳ Ｐゴシック"/>
            <family val="3"/>
            <charset val="128"/>
          </rPr>
          <t>※</t>
        </r>
        <r>
          <rPr>
            <b/>
            <sz val="11"/>
            <color indexed="81"/>
            <rFont val="Arial"/>
            <family val="2"/>
          </rPr>
          <t xml:space="preserve">Our company conducted a stock split at a ratio of three shares for every one common share, effective as of October 1, 2024. The 'Basic earnings per share' and 'Annual dividends per share' have been calculated under the assumption that this stock split was carried out at the beginning of fiscal year ending March 2020. </t>
        </r>
      </text>
    </comment>
    <comment ref="B20" authorId="0" shapeId="0" xr:uid="{BDB5E6A3-E0AF-417A-B491-B3D1C1440546}">
      <text>
        <r>
          <rPr>
            <b/>
            <sz val="11"/>
            <color indexed="81"/>
            <rFont val="MS P ゴシック"/>
            <family val="3"/>
            <charset val="128"/>
          </rPr>
          <t>※2024年10月1日付で普通株式1株につき3株の割合で株式分割を行っております。 2020年3月期の期首に当該株式分割が行われたと仮定し、1株あたり当期純利益及び１株当たり年間配当金を算定しています。</t>
        </r>
        <r>
          <rPr>
            <sz val="9"/>
            <color indexed="81"/>
            <rFont val="MS P ゴシック"/>
            <family val="3"/>
            <charset val="128"/>
          </rPr>
          <t xml:space="preserve">
</t>
        </r>
      </text>
    </comment>
    <comment ref="C20" authorId="0" shapeId="0" xr:uid="{470C7312-C601-423D-904D-7407E01A11A2}">
      <text>
        <r>
          <rPr>
            <b/>
            <sz val="11"/>
            <color indexed="81"/>
            <rFont val="ＭＳ Ｐゴシック"/>
            <family val="3"/>
            <charset val="128"/>
          </rPr>
          <t>※</t>
        </r>
        <r>
          <rPr>
            <b/>
            <sz val="11"/>
            <color indexed="81"/>
            <rFont val="Arial"/>
            <family val="2"/>
          </rPr>
          <t xml:space="preserve">Our company conducted a stock split at a ratio of three shares for every one common share, effective as of October 1, 2024. The 'Basic earnings per share' and 'Annual dividends per share' have been calculated under the assumption that this stock split was carried out at the beginning of fiscal year ending March 2020. </t>
        </r>
      </text>
    </comment>
    <comment ref="B28" authorId="1" shapeId="0" xr:uid="{89E4E7E8-F825-4654-B567-DCC24CE5C51D}">
      <text>
        <r>
          <rPr>
            <sz val="11"/>
            <color indexed="81"/>
            <rFont val="Meiryo UI"/>
            <family val="3"/>
            <charset val="128"/>
          </rPr>
          <t>※新事業には、TSS（トータル・ソリューション・サービス）、工具販売、受託加工、ナノテクおよびコーティング等を含めております。</t>
        </r>
      </text>
    </comment>
    <comment ref="C28" authorId="1" shapeId="0" xr:uid="{1E41789E-1641-48C8-B20A-435DB64BE6BD}">
      <text>
        <r>
          <rPr>
            <sz val="11"/>
            <color indexed="81"/>
            <rFont val="Meiryo UI"/>
            <family val="3"/>
            <charset val="128"/>
          </rPr>
          <t>※New business include TSS (Total・Solution・Service),Tools Sales, undertaking processing business, nano-technologies and coating, 
and so on.</t>
        </r>
      </text>
    </comment>
    <comment ref="B46" authorId="1" shapeId="0" xr:uid="{B0B01C71-98E1-4828-84B2-CDB347C8B23C}">
      <text>
        <r>
          <rPr>
            <sz val="11"/>
            <color indexed="81"/>
            <rFont val="Meiryo UI"/>
            <family val="3"/>
            <charset val="128"/>
          </rPr>
          <t>※新事業には、TSS（トータル・ソリューション・サービス）、工具販売、受託加工、ナノテクおよびコーティング等を含めております。</t>
        </r>
      </text>
    </comment>
    <comment ref="C46" authorId="1" shapeId="0" xr:uid="{7A4BDD55-6BC5-43A1-9712-5CC2B4DDB66D}">
      <text>
        <r>
          <rPr>
            <sz val="11"/>
            <color indexed="81"/>
            <rFont val="Meiryo UI"/>
            <family val="3"/>
            <charset val="128"/>
          </rPr>
          <t>※New business include TSS (Total・Solution・Service),Tools Sales, undertaking processing business, nano-technologies and coating, 
and so on.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Myung Jiho / 明 智湖</author>
    <author>何 欣彤</author>
  </authors>
  <commentList>
    <comment ref="B19" authorId="0" shapeId="0" xr:uid="{B9F80036-74DE-48A5-84E0-C2383B02DEE1}">
      <text>
        <r>
          <rPr>
            <b/>
            <sz val="11"/>
            <color indexed="81"/>
            <rFont val="MS P ゴシック"/>
            <family val="3"/>
            <charset val="128"/>
          </rPr>
          <t>※2024年10月1日付で普通株式1株につき3株の割合で株式分割を行っております。 2020年3月期の期首に当該株式分割が行われたと仮定し、1株あたり当期純利益及び１株当たり年間配当金を算定しています。</t>
        </r>
      </text>
    </comment>
    <comment ref="C19" authorId="0" shapeId="0" xr:uid="{7F6D605A-DCDA-43F9-82D5-2CD48D615513}">
      <text>
        <r>
          <rPr>
            <b/>
            <sz val="11"/>
            <color indexed="81"/>
            <rFont val="ＭＳ Ｐゴシック"/>
            <family val="3"/>
            <charset val="128"/>
          </rPr>
          <t>※</t>
        </r>
        <r>
          <rPr>
            <b/>
            <sz val="11"/>
            <color indexed="81"/>
            <rFont val="Arial"/>
            <family val="2"/>
          </rPr>
          <t xml:space="preserve">Our company conducted a stock split at a ratio of three shares for every one common share, effective as of October 1, 2024. The 'Basic earnings per share' and 'Annual dividends per share' have been calculated under the assumption that this stock split was carried out at the beginning of fiscal year ending March 2020. </t>
        </r>
      </text>
    </comment>
    <comment ref="B20" authorId="0" shapeId="0" xr:uid="{144504A6-0CA9-46C0-9BB0-E106D5C8B37E}">
      <text>
        <r>
          <rPr>
            <b/>
            <sz val="11"/>
            <color indexed="81"/>
            <rFont val="MS P ゴシック"/>
            <family val="3"/>
            <charset val="128"/>
          </rPr>
          <t>※2024年10月1日付で普通株式1株につき3株の割合で株式分割を行っております。 2020年3月期の期首に当該株式分割が行われたと仮定し、1株あたり当期純利益及び１株当たり年間配当金を算定しています。</t>
        </r>
        <r>
          <rPr>
            <sz val="9"/>
            <color indexed="81"/>
            <rFont val="MS P ゴシック"/>
            <family val="3"/>
            <charset val="128"/>
          </rPr>
          <t xml:space="preserve">
</t>
        </r>
      </text>
    </comment>
    <comment ref="C20" authorId="0" shapeId="0" xr:uid="{C72CBE71-7130-4F04-B3A1-470A37503D67}">
      <text>
        <r>
          <rPr>
            <b/>
            <sz val="11"/>
            <color indexed="81"/>
            <rFont val="ＭＳ Ｐゴシック"/>
            <family val="3"/>
            <charset val="128"/>
          </rPr>
          <t>※</t>
        </r>
        <r>
          <rPr>
            <b/>
            <sz val="11"/>
            <color indexed="81"/>
            <rFont val="Arial"/>
            <family val="2"/>
          </rPr>
          <t xml:space="preserve">Our company conducted a stock split at a ratio of three shares for every one common share, effective as of October 1, 2024. The 'Basic earnings per share' and 'Annual dividends per share' have been calculated under the assumption that this stock split was carried out at the beginning of fiscal year ending March 2020. </t>
        </r>
      </text>
    </comment>
    <comment ref="B28" authorId="1" shapeId="0" xr:uid="{A40E2BA2-D3CF-406B-8BFF-55D4C326FEBB}">
      <text>
        <r>
          <rPr>
            <sz val="11"/>
            <color indexed="81"/>
            <rFont val="Meiryo UI"/>
            <family val="3"/>
            <charset val="128"/>
          </rPr>
          <t>※新事業には、TSS（トータル・ソリューション・サービス）、工具販売、受託加工、ナノテクおよびコーティング等を含めております。</t>
        </r>
      </text>
    </comment>
    <comment ref="C28" authorId="1" shapeId="0" xr:uid="{0E35FC81-A049-4909-A425-308A6EAD9B51}">
      <text>
        <r>
          <rPr>
            <sz val="11"/>
            <color indexed="81"/>
            <rFont val="Meiryo UI"/>
            <family val="3"/>
            <charset val="128"/>
          </rPr>
          <t>※New business include TSS (Total・Solution・Service),Tools Sales, undertaking processing business, nano-technologies and coating, 
and so on.</t>
        </r>
      </text>
    </comment>
    <comment ref="B46" authorId="1" shapeId="0" xr:uid="{086DCACA-9A7D-4210-9408-52C3617CEBFF}">
      <text>
        <r>
          <rPr>
            <sz val="11"/>
            <color indexed="81"/>
            <rFont val="Meiryo UI"/>
            <family val="3"/>
            <charset val="128"/>
          </rPr>
          <t>※新事業には、TSS（トータル・ソリューション・サービス）、工具販売、受託加工、ナノテクおよびコーティング等を含めております。</t>
        </r>
      </text>
    </comment>
    <comment ref="C46" authorId="1" shapeId="0" xr:uid="{F19DF401-97EC-4A1B-8677-7F567FEBCC8F}">
      <text>
        <r>
          <rPr>
            <sz val="11"/>
            <color indexed="81"/>
            <rFont val="Meiryo UI"/>
            <family val="3"/>
            <charset val="128"/>
          </rPr>
          <t>※New business include TSS (Total・Solution・Service),Tools Sales, undertaking processing business, nano-technologies and coating, 
and so on.</t>
        </r>
      </text>
    </comment>
  </commentList>
</comments>
</file>

<file path=xl/sharedStrings.xml><?xml version="1.0" encoding="utf-8"?>
<sst xmlns="http://schemas.openxmlformats.org/spreadsheetml/2006/main" count="512" uniqueCount="145">
  <si>
    <t>売上高</t>
    <rPh sb="0" eb="3">
      <t>ウリアゲタカ</t>
    </rPh>
    <phoneticPr fontId="1"/>
  </si>
  <si>
    <t>Net Sales</t>
    <phoneticPr fontId="1"/>
  </si>
  <si>
    <t>営業利益</t>
    <rPh sb="0" eb="4">
      <t>エイギョウリエキ</t>
    </rPh>
    <phoneticPr fontId="1"/>
  </si>
  <si>
    <t>経常利益</t>
    <rPh sb="0" eb="4">
      <t>ケイジョウリエキ</t>
    </rPh>
    <phoneticPr fontId="1"/>
  </si>
  <si>
    <t>親会社株主に帰属する当期純利益</t>
    <rPh sb="0" eb="3">
      <t>オヤガイシャ</t>
    </rPh>
    <rPh sb="3" eb="5">
      <t>カブヌシ</t>
    </rPh>
    <rPh sb="6" eb="8">
      <t>キゾク</t>
    </rPh>
    <rPh sb="10" eb="15">
      <t>トウキジュンリエキ</t>
    </rPh>
    <phoneticPr fontId="1"/>
  </si>
  <si>
    <t>Operating profit</t>
    <phoneticPr fontId="1"/>
  </si>
  <si>
    <t>Ordinary profit</t>
    <phoneticPr fontId="1"/>
  </si>
  <si>
    <t>Profit attributable to owners of parent</t>
    <phoneticPr fontId="1"/>
  </si>
  <si>
    <t>Total assets</t>
    <phoneticPr fontId="1"/>
  </si>
  <si>
    <t>Net assets</t>
    <phoneticPr fontId="1"/>
  </si>
  <si>
    <t>総資産</t>
    <rPh sb="0" eb="3">
      <t>ソウシサン</t>
    </rPh>
    <phoneticPr fontId="1"/>
  </si>
  <si>
    <t>純資産</t>
    <rPh sb="0" eb="3">
      <t>ジュンシサン</t>
    </rPh>
    <phoneticPr fontId="1"/>
  </si>
  <si>
    <t>FY2018</t>
  </si>
  <si>
    <t>1Q</t>
  </si>
  <si>
    <t>2Q</t>
  </si>
  <si>
    <t>3Q</t>
  </si>
  <si>
    <t>4Q</t>
  </si>
  <si>
    <t>売上高営業利益率(％)</t>
    <rPh sb="0" eb="3">
      <t>ウリアゲタカ</t>
    </rPh>
    <rPh sb="3" eb="8">
      <t>エイギョウリエキリツ</t>
    </rPh>
    <phoneticPr fontId="1"/>
  </si>
  <si>
    <t>Operating profit to Net Sales(%)</t>
    <phoneticPr fontId="1"/>
  </si>
  <si>
    <t>売上高経常利益率(％)</t>
    <rPh sb="0" eb="3">
      <t>ウリアゲタカ</t>
    </rPh>
    <rPh sb="3" eb="5">
      <t>ケイジョウ</t>
    </rPh>
    <rPh sb="5" eb="7">
      <t>リエキ</t>
    </rPh>
    <rPh sb="7" eb="8">
      <t>リツ</t>
    </rPh>
    <phoneticPr fontId="1"/>
  </si>
  <si>
    <t>自己資本比率(%)</t>
    <rPh sb="0" eb="6">
      <t>ジコシホンヒリツ</t>
    </rPh>
    <phoneticPr fontId="1"/>
  </si>
  <si>
    <t>自己資本当期純利益率(%)</t>
    <rPh sb="0" eb="4">
      <t>ジコシホン</t>
    </rPh>
    <rPh sb="4" eb="9">
      <t>トウキジュンリエキ</t>
    </rPh>
    <rPh sb="9" eb="10">
      <t>リツ</t>
    </rPh>
    <phoneticPr fontId="1"/>
  </si>
  <si>
    <t>Return On Equity(%)</t>
    <phoneticPr fontId="1"/>
  </si>
  <si>
    <t>Payout ratio(%)</t>
    <phoneticPr fontId="1"/>
  </si>
  <si>
    <t>配当性向</t>
    <rPh sb="0" eb="4">
      <t>ハイトウセイコウ</t>
    </rPh>
    <phoneticPr fontId="1"/>
  </si>
  <si>
    <t>(単位：百万円)</t>
    <rPh sb="1" eb="3">
      <t>タンイ</t>
    </rPh>
    <rPh sb="4" eb="7">
      <t>ヒャクマンエン</t>
    </rPh>
    <phoneticPr fontId="1"/>
  </si>
  <si>
    <t>半導体製造用等精密金型</t>
  </si>
  <si>
    <t>モールディング装置</t>
  </si>
  <si>
    <t>シンギュレーション装置</t>
  </si>
  <si>
    <t>レーザ加工装置</t>
  </si>
  <si>
    <t>Laser processing equipment</t>
    <phoneticPr fontId="1"/>
  </si>
  <si>
    <t>製品別売上高</t>
    <phoneticPr fontId="1"/>
  </si>
  <si>
    <t>地域別売上高(仕向地ベース)</t>
    <phoneticPr fontId="1"/>
  </si>
  <si>
    <t>日本</t>
  </si>
  <si>
    <t>台湾</t>
  </si>
  <si>
    <t>韓国</t>
  </si>
  <si>
    <t>中国</t>
  </si>
  <si>
    <t>その他アジア</t>
  </si>
  <si>
    <t>米州</t>
  </si>
  <si>
    <t>欧州</t>
  </si>
  <si>
    <t>Japan</t>
    <phoneticPr fontId="1"/>
  </si>
  <si>
    <t>Taiwan</t>
    <phoneticPr fontId="1"/>
  </si>
  <si>
    <t>Korea</t>
    <phoneticPr fontId="1"/>
  </si>
  <si>
    <t>China</t>
    <phoneticPr fontId="1"/>
  </si>
  <si>
    <t>Other Asia</t>
    <phoneticPr fontId="1"/>
  </si>
  <si>
    <t>America</t>
    <phoneticPr fontId="1"/>
  </si>
  <si>
    <t>Europe</t>
    <phoneticPr fontId="1"/>
  </si>
  <si>
    <t>受注高</t>
    <rPh sb="0" eb="3">
      <t>ジュチュウタカ</t>
    </rPh>
    <phoneticPr fontId="1"/>
  </si>
  <si>
    <t>製品別受注高</t>
    <rPh sb="3" eb="5">
      <t>ジュチュウ</t>
    </rPh>
    <phoneticPr fontId="1"/>
  </si>
  <si>
    <t xml:space="preserve">地域別受注高(仕向地ベース) </t>
    <phoneticPr fontId="1"/>
  </si>
  <si>
    <t>■連結売上高内訳</t>
    <rPh sb="1" eb="3">
      <t>レンケツ</t>
    </rPh>
    <rPh sb="3" eb="6">
      <t>ウリアゲタカ</t>
    </rPh>
    <rPh sb="6" eb="8">
      <t>ウチワケ</t>
    </rPh>
    <phoneticPr fontId="1"/>
  </si>
  <si>
    <t>■連結受注高内訳</t>
    <rPh sb="1" eb="3">
      <t>レンケツ</t>
    </rPh>
    <rPh sb="3" eb="5">
      <t>ジュチュウ</t>
    </rPh>
    <rPh sb="5" eb="6">
      <t>ダカ</t>
    </rPh>
    <rPh sb="6" eb="8">
      <t>ウチワケ</t>
    </rPh>
    <phoneticPr fontId="1"/>
  </si>
  <si>
    <t>■連結決算概況</t>
    <rPh sb="1" eb="3">
      <t>レンケツ</t>
    </rPh>
    <rPh sb="3" eb="5">
      <t>ケッサン</t>
    </rPh>
    <rPh sb="5" eb="7">
      <t>ガイキョウ</t>
    </rPh>
    <phoneticPr fontId="1"/>
  </si>
  <si>
    <t>■その他</t>
    <rPh sb="3" eb="4">
      <t>タ</t>
    </rPh>
    <phoneticPr fontId="1"/>
  </si>
  <si>
    <t>■Others</t>
    <phoneticPr fontId="1"/>
  </si>
  <si>
    <t>Capital expenditures</t>
    <phoneticPr fontId="1"/>
  </si>
  <si>
    <t>Depreciations</t>
    <phoneticPr fontId="1"/>
  </si>
  <si>
    <t>Research and development expenses</t>
    <phoneticPr fontId="1"/>
  </si>
  <si>
    <t>設備投資額</t>
    <phoneticPr fontId="1"/>
  </si>
  <si>
    <t>減価償却費</t>
    <phoneticPr fontId="1"/>
  </si>
  <si>
    <t>研究開発費</t>
    <phoneticPr fontId="1"/>
  </si>
  <si>
    <t>営業活動によるキャッシュフロー</t>
    <phoneticPr fontId="1"/>
  </si>
  <si>
    <t>投資活動によるキャッシュフロー</t>
    <phoneticPr fontId="1"/>
  </si>
  <si>
    <t>財務活動によるキャッシュフロー</t>
    <phoneticPr fontId="1"/>
  </si>
  <si>
    <t>現金および現金同等物期末残高</t>
    <phoneticPr fontId="1"/>
  </si>
  <si>
    <t>Operating activities</t>
    <phoneticPr fontId="1"/>
  </si>
  <si>
    <t>Investing activities</t>
    <phoneticPr fontId="1"/>
  </si>
  <si>
    <t>Financing activities</t>
    <phoneticPr fontId="1"/>
  </si>
  <si>
    <t>Cash and cash equivalents</t>
    <phoneticPr fontId="1"/>
  </si>
  <si>
    <t>FY2019</t>
  </si>
  <si>
    <t>FY2020</t>
  </si>
  <si>
    <t>FY2021</t>
  </si>
  <si>
    <t>FY2022</t>
  </si>
  <si>
    <t>FY2023</t>
  </si>
  <si>
    <t>2019年3月期</t>
    <phoneticPr fontId="1"/>
  </si>
  <si>
    <t>41期</t>
    <rPh sb="2" eb="3">
      <t>キ</t>
    </rPh>
    <phoneticPr fontId="1"/>
  </si>
  <si>
    <t>42期</t>
    <rPh sb="2" eb="3">
      <t>キ</t>
    </rPh>
    <phoneticPr fontId="1"/>
  </si>
  <si>
    <t>43期</t>
    <rPh sb="2" eb="3">
      <t>キ</t>
    </rPh>
    <phoneticPr fontId="1"/>
  </si>
  <si>
    <t>44期</t>
    <rPh sb="2" eb="3">
      <t>キ</t>
    </rPh>
    <phoneticPr fontId="1"/>
  </si>
  <si>
    <t>45期</t>
    <rPh sb="2" eb="3">
      <t>キ</t>
    </rPh>
    <phoneticPr fontId="1"/>
  </si>
  <si>
    <t>46期</t>
    <rPh sb="2" eb="3">
      <t>キ</t>
    </rPh>
    <phoneticPr fontId="1"/>
  </si>
  <si>
    <t>2020年3月期</t>
    <phoneticPr fontId="1"/>
  </si>
  <si>
    <t>2021年3月期</t>
    <phoneticPr fontId="1"/>
  </si>
  <si>
    <t>2022年3月期</t>
    <phoneticPr fontId="1"/>
  </si>
  <si>
    <t>2023年3月期</t>
    <phoneticPr fontId="1"/>
  </si>
  <si>
    <t>2024年3月期</t>
    <phoneticPr fontId="1"/>
  </si>
  <si>
    <t>Orders by product group</t>
    <phoneticPr fontId="1"/>
  </si>
  <si>
    <t>Orders by geographic area（Place of destination)</t>
    <phoneticPr fontId="1"/>
  </si>
  <si>
    <t>■Consolidated Orders</t>
    <phoneticPr fontId="1"/>
  </si>
  <si>
    <t>■Consolidated Financial Results</t>
    <phoneticPr fontId="1"/>
  </si>
  <si>
    <t>Forecast</t>
    <phoneticPr fontId="1"/>
  </si>
  <si>
    <t>Orders</t>
    <phoneticPr fontId="1"/>
  </si>
  <si>
    <t>ー</t>
  </si>
  <si>
    <t>ー</t>
    <phoneticPr fontId="1"/>
  </si>
  <si>
    <t>Full-year</t>
    <phoneticPr fontId="1"/>
  </si>
  <si>
    <t xml:space="preserve">Precision molds </t>
  </si>
  <si>
    <t>Ordinary profit to Net Sales(%)</t>
    <phoneticPr fontId="1"/>
  </si>
  <si>
    <t xml:space="preserve">■Consolidated Net Sales </t>
    <phoneticPr fontId="1"/>
  </si>
  <si>
    <t>Net Sales by product group</t>
    <phoneticPr fontId="1"/>
  </si>
  <si>
    <t>Net Sales by geographic area (Place of destination)</t>
    <phoneticPr fontId="1"/>
  </si>
  <si>
    <t>TOWA Corporation (TSE Prime Market Security code:6315)</t>
    <phoneticPr fontId="1"/>
  </si>
  <si>
    <t>台湾</t>
    <phoneticPr fontId="1"/>
  </si>
  <si>
    <t>■Consolidated Net Sales</t>
    <phoneticPr fontId="1"/>
  </si>
  <si>
    <t>Full-year</t>
    <phoneticPr fontId="1"/>
  </si>
  <si>
    <t>(Millions of Yen)</t>
    <phoneticPr fontId="1"/>
  </si>
  <si>
    <t>Cumulative</t>
    <phoneticPr fontId="1"/>
  </si>
  <si>
    <t>■キャッシュフロー</t>
    <phoneticPr fontId="1"/>
  </si>
  <si>
    <t>■Cash Flows</t>
    <phoneticPr fontId="1"/>
  </si>
  <si>
    <t>FY2023</t>
    <phoneticPr fontId="1"/>
  </si>
  <si>
    <t>Equity-to-asset ratio(%)</t>
    <phoneticPr fontId="1"/>
  </si>
  <si>
    <t>2Q</t>
    <phoneticPr fontId="1"/>
  </si>
  <si>
    <t>Molding equipment</t>
    <phoneticPr fontId="1"/>
  </si>
  <si>
    <t>Singulation equipment</t>
    <phoneticPr fontId="1"/>
  </si>
  <si>
    <t>2025年3月期</t>
    <phoneticPr fontId="1"/>
  </si>
  <si>
    <t>FY2024</t>
    <phoneticPr fontId="1"/>
  </si>
  <si>
    <t>47期</t>
    <rPh sb="2" eb="3">
      <t>キ</t>
    </rPh>
    <phoneticPr fontId="1"/>
  </si>
  <si>
    <t xml:space="preserve">       New business include TSS (Total・Solution・Service),Tools Sales, undertaking processing business, nano-technologies and coating, and so on.</t>
    <phoneticPr fontId="1"/>
  </si>
  <si>
    <t xml:space="preserve">       Our company conducted a stock split at a ratio of three shares for every one common share, effective as of October 1, 2024.</t>
    <phoneticPr fontId="1"/>
  </si>
  <si>
    <t>2026年3月期</t>
    <phoneticPr fontId="1"/>
  </si>
  <si>
    <t>メディカルデバイス</t>
    <phoneticPr fontId="1"/>
  </si>
  <si>
    <t>１株当たり当期純利益(円)　※1</t>
    <rPh sb="1" eb="2">
      <t>カブ</t>
    </rPh>
    <rPh sb="2" eb="3">
      <t>ア</t>
    </rPh>
    <rPh sb="5" eb="10">
      <t>トウキジュンリエキ</t>
    </rPh>
    <rPh sb="11" eb="12">
      <t>エン</t>
    </rPh>
    <phoneticPr fontId="1"/>
  </si>
  <si>
    <t>Basic earnings per share(Yen)　※1</t>
    <phoneticPr fontId="1"/>
  </si>
  <si>
    <t>１株当たり年間配当金(円)　※1</t>
    <rPh sb="1" eb="3">
      <t>カブア</t>
    </rPh>
    <rPh sb="5" eb="7">
      <t>ネンカン</t>
    </rPh>
    <rPh sb="7" eb="10">
      <t>ハイトウキン</t>
    </rPh>
    <rPh sb="11" eb="12">
      <t>エン</t>
    </rPh>
    <phoneticPr fontId="1"/>
  </si>
  <si>
    <t>Annual dividends per share(Yen)　※1</t>
    <phoneticPr fontId="1"/>
  </si>
  <si>
    <t>新事業　※2</t>
    <phoneticPr fontId="1"/>
  </si>
  <si>
    <t>New Business　※2</t>
    <phoneticPr fontId="1"/>
  </si>
  <si>
    <t>※2. 新事業には、TSS（トータル・ソリューション・サービス）、工具販売、受託加工、ナノテクおよびコーティング等を含めております。</t>
    <phoneticPr fontId="1"/>
  </si>
  <si>
    <t>FY2024</t>
  </si>
  <si>
    <t>2025年3月期</t>
  </si>
  <si>
    <t>2026年3月期</t>
  </si>
  <si>
    <t>FY2025</t>
    <phoneticPr fontId="1"/>
  </si>
  <si>
    <t>48期</t>
    <rPh sb="2" eb="3">
      <t>キ</t>
    </rPh>
    <phoneticPr fontId="1"/>
  </si>
  <si>
    <t>※1. 2024年10月1日付で普通株式1株につき3株の割合で株式分割を行っております。2021年3月期の期首に当該株式分割が行われたと仮定し、1株あたり当期純利益及び１株当たり年間配当金を算定しています。</t>
    <phoneticPr fontId="1"/>
  </si>
  <si>
    <t xml:space="preserve">       The 'Basic earnings per share' and 'Annual dividends per share' have been calculated under the assumption that this stock split was carried out at the beginning of fiscal year ending March 2021. </t>
    <phoneticPr fontId="1"/>
  </si>
  <si>
    <t>FY2026E</t>
    <phoneticPr fontId="1"/>
  </si>
  <si>
    <r>
      <t>49期</t>
    </r>
    <r>
      <rPr>
        <b/>
        <sz val="11"/>
        <color theme="4"/>
        <rFont val="游ゴシック"/>
        <family val="3"/>
        <charset val="128"/>
        <scheme val="minor"/>
      </rPr>
      <t>(予想)</t>
    </r>
    <rPh sb="2" eb="3">
      <t>キ</t>
    </rPh>
    <rPh sb="4" eb="6">
      <t>ヨソウ</t>
    </rPh>
    <phoneticPr fontId="1"/>
  </si>
  <si>
    <t>2027年3月期</t>
    <phoneticPr fontId="1"/>
  </si>
  <si>
    <t>Medical Devices</t>
    <phoneticPr fontId="1"/>
  </si>
  <si>
    <t>FY2025</t>
  </si>
  <si>
    <t>FY2026</t>
    <phoneticPr fontId="1"/>
  </si>
  <si>
    <r>
      <t>49期</t>
    </r>
    <r>
      <rPr>
        <b/>
        <sz val="11"/>
        <color theme="5"/>
        <rFont val="游ゴシック"/>
        <family val="3"/>
        <charset val="128"/>
        <scheme val="minor"/>
      </rPr>
      <t>(累計)</t>
    </r>
    <rPh sb="2" eb="3">
      <t>キ</t>
    </rPh>
    <rPh sb="4" eb="6">
      <t>ルイケイ</t>
    </rPh>
    <phoneticPr fontId="1"/>
  </si>
  <si>
    <t>2027年3月期</t>
    <phoneticPr fontId="1"/>
  </si>
  <si>
    <t>FY2026</t>
    <phoneticPr fontId="1"/>
  </si>
  <si>
    <t>49期</t>
    <rPh sb="2" eb="3">
      <t>キ</t>
    </rPh>
    <phoneticPr fontId="1"/>
  </si>
  <si>
    <t>2027年3月期</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</si>
</sst>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_ "/>
    <numFmt numFmtId="177" formatCode="#,##0.0;[Red]\-#,##0.0"/>
    <numFmt numFmtId="178" formatCode="#,##0.0"/>
    <numFmt numFmtId="179" formatCode="0.0"/>
    <numFmt numFmtId="180" formatCode="#,##0.000_ "/>
  </numFmts>
  <fonts count="18">
    <font>
      <sz val="11"/>
      <color theme="1"/>
      <name val="游ゴシック"/>
      <family val="2"/>
      <charset val="128"/>
      <scheme val="minor"/>
    </font>
    <font>
      <sz val="6"/>
      <name val="游ゴシック"/>
      <family val="2"/>
      <charset val="128"/>
      <scheme val="minor"/>
    </font>
    <font>
      <sz val="11"/>
      <color theme="1"/>
      <name val="游ゴシック"/>
      <family val="2"/>
      <charset val="128"/>
      <scheme val="minor"/>
    </font>
    <font>
      <b/>
      <sz val="11"/>
      <color theme="1"/>
      <name val="游ゴシック"/>
      <family val="3"/>
      <charset val="128"/>
      <scheme val="minor"/>
    </font>
    <font>
      <sz val="11"/>
      <color theme="1"/>
      <name val="游ゴシック"/>
      <family val="3"/>
      <charset val="128"/>
      <scheme val="minor"/>
    </font>
    <font>
      <b/>
      <sz val="11"/>
      <color theme="4"/>
      <name val="游ゴシック"/>
      <family val="3"/>
      <charset val="128"/>
      <scheme val="minor"/>
    </font>
    <font>
      <b/>
      <sz val="11"/>
      <color indexed="81"/>
      <name val="MS P ゴシック"/>
      <family val="3"/>
      <charset val="128"/>
    </font>
    <font>
      <b/>
      <sz val="11"/>
      <color theme="5"/>
      <name val="游ゴシック"/>
      <family val="3"/>
      <charset val="128"/>
      <scheme val="minor"/>
    </font>
    <font>
      <sz val="10"/>
      <color theme="1"/>
      <name val="游ゴシック"/>
      <family val="3"/>
      <charset val="128"/>
      <scheme val="minor"/>
    </font>
    <font>
      <sz val="9"/>
      <color indexed="81"/>
      <name val="MS P ゴシック"/>
      <family val="3"/>
      <charset val="128"/>
    </font>
    <font>
      <sz val="10"/>
      <color theme="1"/>
      <name val="游ゴシック"/>
      <family val="2"/>
      <charset val="128"/>
      <scheme val="minor"/>
    </font>
    <font>
      <b/>
      <sz val="11"/>
      <color indexed="81"/>
      <name val="Arial"/>
      <family val="2"/>
    </font>
    <font>
      <b/>
      <sz val="11"/>
      <color indexed="81"/>
      <name val="ＭＳ Ｐゴシック"/>
      <family val="3"/>
      <charset val="128"/>
    </font>
    <font>
      <sz val="11"/>
      <name val="游ゴシック"/>
      <family val="3"/>
      <charset val="128"/>
      <scheme val="minor"/>
    </font>
    <font>
      <b/>
      <sz val="11"/>
      <name val="游ゴシック"/>
      <family val="3"/>
      <charset val="128"/>
      <scheme val="minor"/>
    </font>
    <font>
      <sz val="11"/>
      <color indexed="81"/>
      <name val="Meiryo UI"/>
      <family val="3"/>
      <charset val="128"/>
    </font>
    <font>
      <sz val="11"/>
      <color theme="1"/>
      <name val="游ゴシック"/>
      <family val="3"/>
      <charset val="128"/>
    </font>
    <font>
      <sz val="11"/>
      <name val="Meiryo UI"/>
      <family val="3"/>
      <charset val="128"/>
    </font>
  </fonts>
  <fills count="3">
    <fill>
      <patternFill patternType="none"/>
    </fill>
    <fill>
      <patternFill patternType="gray125"/>
    </fill>
    <fill>
      <patternFill patternType="solid">
        <fgColor theme="0"/>
        <bgColor indexed="64"/>
      </patternFill>
    </fill>
  </fills>
  <borders count="9">
    <border>
      <left/>
      <right/>
      <top/>
      <bottom/>
      <diagonal/>
    </border>
    <border>
      <left/>
      <right/>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style="thin">
        <color auto="1"/>
      </right>
      <top/>
      <bottom/>
      <diagonal/>
    </border>
    <border>
      <left/>
      <right style="thin">
        <color indexed="64"/>
      </right>
      <top/>
      <bottom style="thin">
        <color indexed="64"/>
      </bottom>
      <diagonal/>
    </border>
  </borders>
  <cellStyleXfs count="3">
    <xf numFmtId="0" fontId="0" fillId="0" borderId="0">
      <alignment vertical="center"/>
    </xf>
    <xf numFmtId="38" fontId="2" fillId="0" borderId="0" applyFont="0" applyFill="0" applyBorder="0" applyAlignment="0" applyProtection="0">
      <alignment vertical="center"/>
    </xf>
    <xf numFmtId="9" fontId="2" fillId="0" borderId="0" applyFont="0" applyFill="0" applyBorder="0" applyAlignment="0" applyProtection="0">
      <alignment vertical="center"/>
    </xf>
  </cellStyleXfs>
  <cellXfs count="126">
    <xf numFmtId="0" fontId="0" fillId="0" borderId="0" xfId="0">
      <alignment vertical="center"/>
    </xf>
    <xf numFmtId="0" fontId="0" fillId="2" borderId="0" xfId="0" applyFill="1">
      <alignment vertical="center"/>
    </xf>
    <xf numFmtId="0" fontId="0" fillId="2" borderId="0" xfId="0" applyFill="1" applyAlignment="1">
      <alignment horizontal="left" vertical="center" indent="1"/>
    </xf>
    <xf numFmtId="0" fontId="0" fillId="2" borderId="0" xfId="0" applyFill="1" applyAlignment="1">
      <alignment horizontal="right" vertical="center"/>
    </xf>
    <xf numFmtId="38" fontId="0" fillId="2" borderId="0" xfId="1" applyFont="1" applyFill="1" applyAlignment="1">
      <alignment horizontal="right" vertical="center"/>
    </xf>
    <xf numFmtId="177" fontId="0" fillId="2" borderId="0" xfId="1" applyNumberFormat="1" applyFont="1" applyFill="1" applyAlignment="1">
      <alignment horizontal="right" vertical="center"/>
    </xf>
    <xf numFmtId="177" fontId="0" fillId="2" borderId="0" xfId="0" applyNumberFormat="1" applyFill="1" applyAlignment="1">
      <alignment horizontal="right" vertical="center"/>
    </xf>
    <xf numFmtId="40" fontId="0" fillId="2" borderId="0" xfId="1" applyNumberFormat="1" applyFont="1" applyFill="1" applyAlignment="1">
      <alignment horizontal="right" vertical="center"/>
    </xf>
    <xf numFmtId="176" fontId="0" fillId="2" borderId="0" xfId="0" applyNumberFormat="1" applyFill="1" applyAlignment="1">
      <alignment horizontal="right" vertical="center"/>
    </xf>
    <xf numFmtId="176" fontId="0" fillId="2" borderId="0" xfId="1" applyNumberFormat="1" applyFont="1" applyFill="1" applyAlignment="1">
      <alignment horizontal="right" vertical="center"/>
    </xf>
    <xf numFmtId="0" fontId="3" fillId="2" borderId="0" xfId="0" applyFont="1" applyFill="1">
      <alignment vertical="center"/>
    </xf>
    <xf numFmtId="38" fontId="0" fillId="2" borderId="0" xfId="1" applyFont="1" applyFill="1">
      <alignment vertical="center"/>
    </xf>
    <xf numFmtId="0" fontId="3" fillId="2" borderId="1" xfId="0" applyFont="1" applyFill="1" applyBorder="1">
      <alignment vertical="center"/>
    </xf>
    <xf numFmtId="0" fontId="0" fillId="2" borderId="1" xfId="0" applyFill="1" applyBorder="1">
      <alignment vertical="center"/>
    </xf>
    <xf numFmtId="38" fontId="0" fillId="2" borderId="1" xfId="1" applyFont="1" applyFill="1" applyBorder="1" applyAlignment="1">
      <alignment horizontal="right" vertical="center"/>
    </xf>
    <xf numFmtId="0" fontId="0" fillId="2" borderId="1" xfId="0" applyFill="1" applyBorder="1" applyAlignment="1">
      <alignment horizontal="right" vertical="center"/>
    </xf>
    <xf numFmtId="176" fontId="0" fillId="2" borderId="1" xfId="0" applyNumberFormat="1" applyFill="1" applyBorder="1" applyAlignment="1">
      <alignment horizontal="right" vertical="center"/>
    </xf>
    <xf numFmtId="0" fontId="4" fillId="2" borderId="0" xfId="0" applyFont="1" applyFill="1" applyAlignment="1">
      <alignment horizontal="left" vertical="center" indent="1"/>
    </xf>
    <xf numFmtId="38" fontId="3" fillId="2" borderId="0" xfId="1" applyFont="1" applyFill="1">
      <alignment vertical="center"/>
    </xf>
    <xf numFmtId="38" fontId="3" fillId="2" borderId="0" xfId="1" applyFont="1" applyFill="1" applyAlignment="1">
      <alignment horizontal="right" vertical="center"/>
    </xf>
    <xf numFmtId="176" fontId="3" fillId="2" borderId="0" xfId="0" applyNumberFormat="1" applyFont="1" applyFill="1" applyAlignment="1">
      <alignment horizontal="right" vertical="center"/>
    </xf>
    <xf numFmtId="0" fontId="3" fillId="2" borderId="1" xfId="0" applyFont="1" applyFill="1" applyBorder="1" applyAlignment="1">
      <alignment horizontal="right" vertical="center"/>
    </xf>
    <xf numFmtId="176" fontId="3" fillId="2" borderId="1" xfId="0" applyNumberFormat="1" applyFont="1" applyFill="1" applyBorder="1" applyAlignment="1">
      <alignment horizontal="right" vertical="center"/>
    </xf>
    <xf numFmtId="0" fontId="0" fillId="2" borderId="0" xfId="0" applyFill="1" applyAlignment="1">
      <alignment horizontal="left" vertical="center"/>
    </xf>
    <xf numFmtId="0" fontId="0" fillId="2" borderId="2" xfId="0" applyFill="1" applyBorder="1" applyAlignment="1">
      <alignment horizontal="left" vertical="center"/>
    </xf>
    <xf numFmtId="0" fontId="0" fillId="2" borderId="3" xfId="0" applyFill="1" applyBorder="1">
      <alignment vertical="center"/>
    </xf>
    <xf numFmtId="38" fontId="0" fillId="2" borderId="2" xfId="1" applyFont="1" applyFill="1" applyBorder="1" applyAlignment="1">
      <alignment horizontal="right" vertical="center"/>
    </xf>
    <xf numFmtId="38" fontId="0" fillId="2" borderId="2" xfId="1" applyFont="1" applyFill="1" applyBorder="1">
      <alignment vertical="center"/>
    </xf>
    <xf numFmtId="38" fontId="3" fillId="2" borderId="2" xfId="1" applyFont="1" applyFill="1" applyBorder="1">
      <alignment vertical="center"/>
    </xf>
    <xf numFmtId="38" fontId="3" fillId="2" borderId="2" xfId="1" applyFont="1" applyFill="1" applyBorder="1" applyAlignment="1">
      <alignment horizontal="right" vertical="center"/>
    </xf>
    <xf numFmtId="38" fontId="0" fillId="2" borderId="3" xfId="1" applyFont="1" applyFill="1" applyBorder="1">
      <alignment vertical="center"/>
    </xf>
    <xf numFmtId="0" fontId="0" fillId="2" borderId="0" xfId="0" applyFill="1" applyAlignment="1">
      <alignment horizontal="center" vertical="center"/>
    </xf>
    <xf numFmtId="0" fontId="0" fillId="2" borderId="2" xfId="0" applyFill="1" applyBorder="1" applyAlignment="1">
      <alignment horizontal="center" vertical="center"/>
    </xf>
    <xf numFmtId="38" fontId="0" fillId="2" borderId="0" xfId="1" applyFont="1" applyFill="1" applyBorder="1" applyAlignment="1">
      <alignment horizontal="right" vertical="center"/>
    </xf>
    <xf numFmtId="38" fontId="0" fillId="2" borderId="0" xfId="1" applyFont="1" applyFill="1" applyBorder="1">
      <alignment vertical="center"/>
    </xf>
    <xf numFmtId="0" fontId="5" fillId="2" borderId="0" xfId="0" applyFont="1" applyFill="1">
      <alignment vertical="center"/>
    </xf>
    <xf numFmtId="38" fontId="3" fillId="2" borderId="0" xfId="1" applyFont="1" applyFill="1" applyBorder="1" applyAlignment="1">
      <alignment horizontal="right" vertical="center"/>
    </xf>
    <xf numFmtId="38" fontId="4" fillId="2" borderId="0" xfId="1" applyFont="1" applyFill="1" applyBorder="1" applyAlignment="1">
      <alignment horizontal="right" vertical="center"/>
    </xf>
    <xf numFmtId="38" fontId="4" fillId="2" borderId="2" xfId="1" applyFont="1" applyFill="1" applyBorder="1" applyAlignment="1">
      <alignment horizontal="right" vertical="center"/>
    </xf>
    <xf numFmtId="3" fontId="0" fillId="2" borderId="0" xfId="0" applyNumberFormat="1" applyFill="1">
      <alignment vertical="center"/>
    </xf>
    <xf numFmtId="3" fontId="0" fillId="2" borderId="2" xfId="0" applyNumberFormat="1" applyFill="1" applyBorder="1">
      <alignment vertical="center"/>
    </xf>
    <xf numFmtId="3" fontId="0" fillId="2" borderId="0" xfId="0" applyNumberFormat="1" applyFill="1" applyAlignment="1">
      <alignment horizontal="right" vertical="center"/>
    </xf>
    <xf numFmtId="3" fontId="0" fillId="2" borderId="0" xfId="1" applyNumberFormat="1" applyFont="1" applyFill="1" applyBorder="1">
      <alignment vertical="center"/>
    </xf>
    <xf numFmtId="3" fontId="0" fillId="2" borderId="2" xfId="1" applyNumberFormat="1" applyFont="1" applyFill="1" applyBorder="1">
      <alignment vertical="center"/>
    </xf>
    <xf numFmtId="3" fontId="0" fillId="2" borderId="0" xfId="1" applyNumberFormat="1" applyFont="1" applyFill="1">
      <alignment vertical="center"/>
    </xf>
    <xf numFmtId="3" fontId="0" fillId="2" borderId="3" xfId="0" applyNumberFormat="1" applyFill="1" applyBorder="1">
      <alignment vertical="center"/>
    </xf>
    <xf numFmtId="3" fontId="0" fillId="2" borderId="1" xfId="0" applyNumberFormat="1" applyFill="1" applyBorder="1">
      <alignment vertical="center"/>
    </xf>
    <xf numFmtId="3" fontId="3" fillId="2" borderId="2" xfId="1" applyNumberFormat="1" applyFont="1" applyFill="1" applyBorder="1" applyAlignment="1">
      <alignment horizontal="right" vertical="center"/>
    </xf>
    <xf numFmtId="3" fontId="3" fillId="2" borderId="0" xfId="1" applyNumberFormat="1" applyFont="1" applyFill="1" applyAlignment="1">
      <alignment horizontal="right" vertical="center"/>
    </xf>
    <xf numFmtId="3" fontId="3" fillId="2" borderId="2" xfId="1" applyNumberFormat="1" applyFont="1" applyFill="1" applyBorder="1">
      <alignment vertical="center"/>
    </xf>
    <xf numFmtId="3" fontId="0" fillId="2" borderId="2" xfId="1" applyNumberFormat="1" applyFont="1" applyFill="1" applyBorder="1" applyAlignment="1">
      <alignment horizontal="right" vertical="center"/>
    </xf>
    <xf numFmtId="3" fontId="0" fillId="2" borderId="0" xfId="1" applyNumberFormat="1" applyFont="1" applyFill="1" applyAlignment="1">
      <alignment horizontal="right" vertical="center"/>
    </xf>
    <xf numFmtId="3" fontId="3" fillId="2" borderId="0" xfId="1" applyNumberFormat="1" applyFont="1" applyFill="1">
      <alignment vertical="center"/>
    </xf>
    <xf numFmtId="0" fontId="0" fillId="2" borderId="4" xfId="0" applyFill="1" applyBorder="1" applyAlignment="1">
      <alignment horizontal="center" vertical="center"/>
    </xf>
    <xf numFmtId="0" fontId="0" fillId="2" borderId="5" xfId="0" applyFill="1" applyBorder="1">
      <alignment vertical="center"/>
    </xf>
    <xf numFmtId="38" fontId="0" fillId="2" borderId="4" xfId="1" applyFont="1" applyFill="1" applyBorder="1" applyAlignment="1">
      <alignment horizontal="right" vertical="center"/>
    </xf>
    <xf numFmtId="38" fontId="0" fillId="2" borderId="4" xfId="1" applyFont="1" applyFill="1" applyBorder="1">
      <alignment vertical="center"/>
    </xf>
    <xf numFmtId="3" fontId="0" fillId="2" borderId="4" xfId="0" applyNumberFormat="1" applyFill="1" applyBorder="1">
      <alignment vertical="center"/>
    </xf>
    <xf numFmtId="3" fontId="0" fillId="2" borderId="4" xfId="1" applyNumberFormat="1" applyFont="1" applyFill="1" applyBorder="1">
      <alignment vertical="center"/>
    </xf>
    <xf numFmtId="3" fontId="0" fillId="2" borderId="4" xfId="1" applyNumberFormat="1" applyFont="1" applyFill="1" applyBorder="1" applyAlignment="1">
      <alignment horizontal="right" vertical="center"/>
    </xf>
    <xf numFmtId="3" fontId="0" fillId="2" borderId="5" xfId="0" applyNumberFormat="1" applyFill="1" applyBorder="1">
      <alignment vertical="center"/>
    </xf>
    <xf numFmtId="3" fontId="3" fillId="2" borderId="4" xfId="1" applyNumberFormat="1" applyFont="1" applyFill="1" applyBorder="1">
      <alignment vertical="center"/>
    </xf>
    <xf numFmtId="3" fontId="3" fillId="2" borderId="4" xfId="1" applyNumberFormat="1" applyFont="1" applyFill="1" applyBorder="1" applyAlignment="1">
      <alignment horizontal="right" vertical="center"/>
    </xf>
    <xf numFmtId="178" fontId="0" fillId="2" borderId="2" xfId="1" applyNumberFormat="1" applyFont="1" applyFill="1" applyBorder="1" applyAlignment="1">
      <alignment horizontal="right" vertical="center"/>
    </xf>
    <xf numFmtId="178" fontId="0" fillId="2" borderId="0" xfId="1" applyNumberFormat="1" applyFont="1" applyFill="1" applyAlignment="1">
      <alignment horizontal="right" vertical="center"/>
    </xf>
    <xf numFmtId="178" fontId="0" fillId="2" borderId="4" xfId="1" applyNumberFormat="1" applyFont="1" applyFill="1" applyBorder="1">
      <alignment vertical="center"/>
    </xf>
    <xf numFmtId="4" fontId="0" fillId="2" borderId="2" xfId="1" applyNumberFormat="1" applyFont="1" applyFill="1" applyBorder="1" applyAlignment="1">
      <alignment horizontal="right" vertical="center"/>
    </xf>
    <xf numFmtId="4" fontId="0" fillId="2" borderId="0" xfId="1" applyNumberFormat="1" applyFont="1" applyFill="1" applyAlignment="1">
      <alignment horizontal="right" vertical="center"/>
    </xf>
    <xf numFmtId="4" fontId="0" fillId="2" borderId="4" xfId="1" applyNumberFormat="1" applyFont="1" applyFill="1" applyBorder="1">
      <alignment vertical="center"/>
    </xf>
    <xf numFmtId="178" fontId="0" fillId="2" borderId="2" xfId="1" applyNumberFormat="1" applyFont="1" applyFill="1" applyBorder="1">
      <alignment vertical="center"/>
    </xf>
    <xf numFmtId="178" fontId="0" fillId="2" borderId="0" xfId="1" applyNumberFormat="1" applyFont="1" applyFill="1">
      <alignment vertical="center"/>
    </xf>
    <xf numFmtId="178" fontId="0" fillId="2" borderId="4" xfId="0" applyNumberFormat="1" applyFill="1" applyBorder="1">
      <alignment vertical="center"/>
    </xf>
    <xf numFmtId="178" fontId="0" fillId="2" borderId="4" xfId="1" applyNumberFormat="1" applyFont="1" applyFill="1" applyBorder="1" applyAlignment="1">
      <alignment horizontal="right" vertical="center"/>
    </xf>
    <xf numFmtId="3" fontId="0" fillId="2" borderId="2" xfId="0" applyNumberFormat="1" applyFill="1" applyBorder="1" applyAlignment="1">
      <alignment horizontal="right" vertical="center"/>
    </xf>
    <xf numFmtId="0" fontId="7" fillId="2" borderId="2" xfId="0" applyFont="1" applyFill="1" applyBorder="1">
      <alignment vertical="center"/>
    </xf>
    <xf numFmtId="38" fontId="0" fillId="2" borderId="3" xfId="1" applyFont="1" applyFill="1" applyBorder="1" applyAlignment="1">
      <alignment horizontal="right" vertical="center"/>
    </xf>
    <xf numFmtId="178" fontId="0" fillId="2" borderId="0" xfId="1" applyNumberFormat="1" applyFont="1" applyFill="1" applyBorder="1" applyAlignment="1">
      <alignment horizontal="right" vertical="center"/>
    </xf>
    <xf numFmtId="3" fontId="3" fillId="2" borderId="0" xfId="1" applyNumberFormat="1" applyFont="1" applyFill="1" applyBorder="1">
      <alignment vertical="center"/>
    </xf>
    <xf numFmtId="38" fontId="0" fillId="2" borderId="1" xfId="1" applyFont="1" applyFill="1" applyBorder="1">
      <alignment vertical="center"/>
    </xf>
    <xf numFmtId="3" fontId="3" fillId="2" borderId="6" xfId="1" applyNumberFormat="1" applyFont="1" applyFill="1" applyBorder="1">
      <alignment vertical="center"/>
    </xf>
    <xf numFmtId="0" fontId="7" fillId="2" borderId="0" xfId="0" applyFont="1" applyFill="1" applyAlignment="1">
      <alignment horizontal="center" vertical="center"/>
    </xf>
    <xf numFmtId="176" fontId="0" fillId="2" borderId="2" xfId="0" applyNumberFormat="1" applyFill="1" applyBorder="1" applyAlignment="1">
      <alignment horizontal="right" vertical="center"/>
    </xf>
    <xf numFmtId="176" fontId="3" fillId="2" borderId="3" xfId="0" applyNumberFormat="1" applyFont="1" applyFill="1" applyBorder="1" applyAlignment="1">
      <alignment horizontal="right" vertical="center"/>
    </xf>
    <xf numFmtId="176" fontId="0" fillId="2" borderId="3" xfId="0" applyNumberFormat="1" applyFill="1" applyBorder="1" applyAlignment="1">
      <alignment horizontal="right" vertical="center"/>
    </xf>
    <xf numFmtId="176" fontId="0" fillId="2" borderId="2" xfId="1" applyNumberFormat="1" applyFont="1" applyFill="1" applyBorder="1" applyAlignment="1">
      <alignment horizontal="right" vertical="center"/>
    </xf>
    <xf numFmtId="179" fontId="0" fillId="2" borderId="0" xfId="2" applyNumberFormat="1" applyFont="1" applyFill="1" applyBorder="1">
      <alignment vertical="center"/>
    </xf>
    <xf numFmtId="178" fontId="0" fillId="2" borderId="0" xfId="1" applyNumberFormat="1" applyFont="1" applyFill="1" applyBorder="1">
      <alignment vertical="center"/>
    </xf>
    <xf numFmtId="177" fontId="0" fillId="2" borderId="0" xfId="1" applyNumberFormat="1" applyFont="1" applyFill="1">
      <alignment vertical="center"/>
    </xf>
    <xf numFmtId="180" fontId="0" fillId="2" borderId="2" xfId="0" applyNumberFormat="1" applyFill="1" applyBorder="1" applyAlignment="1">
      <alignment horizontal="right" vertical="center"/>
    </xf>
    <xf numFmtId="0" fontId="0" fillId="2" borderId="0" xfId="2" applyNumberFormat="1" applyFont="1" applyFill="1">
      <alignment vertical="center"/>
    </xf>
    <xf numFmtId="0" fontId="0" fillId="2" borderId="2" xfId="2" applyNumberFormat="1" applyFont="1" applyFill="1" applyBorder="1">
      <alignment vertical="center"/>
    </xf>
    <xf numFmtId="179" fontId="0" fillId="2" borderId="2" xfId="2" applyNumberFormat="1" applyFont="1" applyFill="1" applyBorder="1">
      <alignment vertical="center"/>
    </xf>
    <xf numFmtId="179" fontId="0" fillId="2" borderId="0" xfId="2" applyNumberFormat="1" applyFont="1" applyFill="1">
      <alignment vertical="center"/>
    </xf>
    <xf numFmtId="178" fontId="0" fillId="2" borderId="7" xfId="1" applyNumberFormat="1" applyFont="1" applyFill="1" applyBorder="1" applyAlignment="1">
      <alignment horizontal="right" vertical="center"/>
    </xf>
    <xf numFmtId="0" fontId="0" fillId="2" borderId="0" xfId="2" applyNumberFormat="1" applyFont="1" applyFill="1" applyBorder="1" applyAlignment="1">
      <alignment horizontal="right" vertical="center"/>
    </xf>
    <xf numFmtId="0" fontId="7" fillId="2" borderId="7" xfId="0" applyFont="1" applyFill="1" applyBorder="1" applyAlignment="1">
      <alignment horizontal="center" vertical="center"/>
    </xf>
    <xf numFmtId="176" fontId="4" fillId="2" borderId="2" xfId="0" applyNumberFormat="1" applyFont="1" applyFill="1" applyBorder="1" applyAlignment="1">
      <alignment horizontal="right" vertical="center"/>
    </xf>
    <xf numFmtId="0" fontId="7" fillId="2" borderId="7" xfId="0" applyFont="1" applyFill="1" applyBorder="1">
      <alignment vertical="center"/>
    </xf>
    <xf numFmtId="0" fontId="0" fillId="2" borderId="7" xfId="0" applyFill="1" applyBorder="1" applyAlignment="1">
      <alignment horizontal="left" vertical="center"/>
    </xf>
    <xf numFmtId="38" fontId="0" fillId="2" borderId="8" xfId="1" applyFont="1" applyFill="1" applyBorder="1" applyAlignment="1">
      <alignment horizontal="right" vertical="center"/>
    </xf>
    <xf numFmtId="179" fontId="0" fillId="2" borderId="0" xfId="1" applyNumberFormat="1" applyFont="1" applyFill="1" applyBorder="1" applyAlignment="1">
      <alignment horizontal="right" vertical="center"/>
    </xf>
    <xf numFmtId="179" fontId="0" fillId="2" borderId="0" xfId="2" applyNumberFormat="1" applyFont="1" applyFill="1" applyBorder="1" applyAlignment="1">
      <alignment horizontal="right" vertical="center"/>
    </xf>
    <xf numFmtId="40" fontId="0" fillId="2" borderId="0" xfId="1" applyNumberFormat="1" applyFont="1" applyFill="1" applyBorder="1" applyAlignment="1">
      <alignment horizontal="right" vertical="center"/>
    </xf>
    <xf numFmtId="177" fontId="0" fillId="2" borderId="0" xfId="2" applyNumberFormat="1" applyFont="1" applyFill="1" applyBorder="1" applyAlignment="1">
      <alignment horizontal="right" vertical="center"/>
    </xf>
    <xf numFmtId="180" fontId="0" fillId="2" borderId="0" xfId="0" applyNumberFormat="1" applyFill="1" applyAlignment="1">
      <alignment horizontal="right" vertical="center"/>
    </xf>
    <xf numFmtId="176" fontId="0" fillId="2" borderId="0" xfId="1" applyNumberFormat="1" applyFont="1" applyFill="1" applyBorder="1" applyAlignment="1">
      <alignment horizontal="right" vertical="center"/>
    </xf>
    <xf numFmtId="177" fontId="0" fillId="2" borderId="2" xfId="1" applyNumberFormat="1" applyFont="1" applyFill="1" applyBorder="1" applyAlignment="1">
      <alignment horizontal="right" vertical="center"/>
    </xf>
    <xf numFmtId="4" fontId="0" fillId="2" borderId="0" xfId="1" applyNumberFormat="1" applyFont="1" applyFill="1" applyBorder="1" applyAlignment="1">
      <alignment horizontal="right" vertical="center"/>
    </xf>
    <xf numFmtId="4" fontId="0" fillId="2" borderId="7" xfId="1" applyNumberFormat="1" applyFont="1" applyFill="1" applyBorder="1">
      <alignment vertical="center"/>
    </xf>
    <xf numFmtId="38" fontId="13" fillId="2" borderId="0" xfId="1" applyFont="1" applyFill="1" applyAlignment="1">
      <alignment horizontal="right" vertical="center"/>
    </xf>
    <xf numFmtId="38" fontId="14" fillId="2" borderId="0" xfId="1" applyFont="1" applyFill="1" applyAlignment="1">
      <alignment horizontal="right" vertical="center"/>
    </xf>
    <xf numFmtId="0" fontId="13" fillId="2" borderId="0" xfId="0" applyFont="1" applyFill="1" applyAlignment="1">
      <alignment horizontal="right" vertical="center"/>
    </xf>
    <xf numFmtId="179" fontId="13" fillId="2" borderId="0" xfId="2" applyNumberFormat="1" applyFont="1" applyFill="1" applyAlignment="1">
      <alignment horizontal="right" vertical="center"/>
    </xf>
    <xf numFmtId="0" fontId="0" fillId="2" borderId="0" xfId="2" applyNumberFormat="1" applyFont="1" applyFill="1" applyBorder="1">
      <alignment vertical="center"/>
    </xf>
    <xf numFmtId="40" fontId="0" fillId="2" borderId="2" xfId="1" applyNumberFormat="1" applyFont="1" applyFill="1" applyBorder="1" applyAlignment="1">
      <alignment horizontal="right" vertical="center"/>
    </xf>
    <xf numFmtId="0" fontId="7" fillId="2" borderId="0" xfId="0" applyFont="1" applyFill="1">
      <alignment vertical="center"/>
    </xf>
    <xf numFmtId="0" fontId="10" fillId="2" borderId="0" xfId="0" applyFont="1" applyFill="1">
      <alignment vertical="center"/>
    </xf>
    <xf numFmtId="0" fontId="8" fillId="2" borderId="0" xfId="0" applyFont="1" applyFill="1">
      <alignment vertical="center"/>
    </xf>
    <xf numFmtId="3" fontId="4" fillId="2" borderId="2" xfId="1" applyNumberFormat="1" applyFont="1" applyFill="1" applyBorder="1" applyAlignment="1">
      <alignment horizontal="right" vertical="center"/>
    </xf>
    <xf numFmtId="3" fontId="4" fillId="2" borderId="2" xfId="0" applyNumberFormat="1" applyFont="1" applyFill="1" applyBorder="1" applyAlignment="1">
      <alignment horizontal="right" vertical="center"/>
    </xf>
    <xf numFmtId="3" fontId="3" fillId="2" borderId="3" xfId="0" applyNumberFormat="1" applyFont="1" applyFill="1" applyBorder="1" applyAlignment="1">
      <alignment horizontal="right" vertical="center"/>
    </xf>
    <xf numFmtId="176" fontId="17" fillId="0" borderId="0" xfId="0" applyNumberFormat="1" applyFont="1" applyAlignment="1"/>
    <xf numFmtId="3" fontId="16" fillId="2" borderId="0" xfId="1" applyNumberFormat="1" applyFont="1" applyFill="1" applyBorder="1">
      <alignment vertical="center"/>
    </xf>
    <xf numFmtId="3" fontId="4" fillId="2" borderId="0" xfId="1" applyNumberFormat="1" applyFont="1" applyFill="1" applyBorder="1">
      <alignment vertical="center"/>
    </xf>
    <xf numFmtId="40" fontId="13" fillId="2" borderId="0" xfId="1" applyNumberFormat="1" applyFont="1" applyFill="1" applyAlignment="1">
      <alignment horizontal="right" vertical="center"/>
    </xf>
    <xf numFmtId="179" fontId="0" fillId="2" borderId="0" xfId="0" applyNumberFormat="1" applyFill="1" applyAlignment="1">
      <alignment horizontal="right" vertical="center"/>
    </xf>
  </cellXfs>
  <cellStyles count="3">
    <cellStyle name="パーセント" xfId="2" builtinId="5"/>
    <cellStyle name="桁区切り" xfId="1" builtinId="6"/>
    <cellStyle name="標準" xfId="0" builtinId="0"/>
  </cellStyles>
  <dxfs count="0"/>
  <tableStyles count="0" defaultTableStyle="TableStyleMedium2" defaultPivotStyle="PivotStyleLight16"/>
  <colors>
    <mruColors>
      <color rgb="FFD8B2D3"/>
      <color rgb="FFF9C99D"/>
      <color rgb="FFB3BDDF"/>
      <color rgb="FFD1D1D1"/>
      <color rgb="FFCDCDD1"/>
      <color rgb="FFFFFFCC"/>
      <color rgb="FFF5A155"/>
      <color rgb="FF8B9CCF"/>
      <color rgb="FFBA79B1"/>
      <color rgb="FFF3872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55494</xdr:colOff>
      <xdr:row>0</xdr:row>
      <xdr:rowOff>17117</xdr:rowOff>
    </xdr:from>
    <xdr:to>
      <xdr:col>2</xdr:col>
      <xdr:colOff>266701</xdr:colOff>
      <xdr:row>3</xdr:row>
      <xdr:rowOff>84608</xdr:rowOff>
    </xdr:to>
    <xdr:pic>
      <xdr:nvPicPr>
        <xdr:cNvPr id="2" name="図 1">
          <a:extLst>
            <a:ext uri="{FF2B5EF4-FFF2-40B4-BE49-F238E27FC236}">
              <a16:creationId xmlns:a16="http://schemas.microsoft.com/office/drawing/2014/main" id="{C296E581-88FC-430E-8146-68AD4B3E4227}"/>
            </a:ext>
          </a:extLst>
        </xdr:cNvPr>
        <xdr:cNvPicPr>
          <a:picLocks noChangeAspect="1"/>
        </xdr:cNvPicPr>
      </xdr:nvPicPr>
      <xdr:blipFill>
        <a:blip xmlns:r="http://schemas.openxmlformats.org/officeDocument/2006/relationships" r:embed="rId1"/>
        <a:stretch>
          <a:fillRect/>
        </a:stretch>
      </xdr:blipFill>
      <xdr:spPr>
        <a:xfrm>
          <a:off x="265044" y="17117"/>
          <a:ext cx="2630557" cy="75329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55494</xdr:colOff>
      <xdr:row>0</xdr:row>
      <xdr:rowOff>17117</xdr:rowOff>
    </xdr:from>
    <xdr:to>
      <xdr:col>2</xdr:col>
      <xdr:colOff>261939</xdr:colOff>
      <xdr:row>3</xdr:row>
      <xdr:rowOff>84608</xdr:rowOff>
    </xdr:to>
    <xdr:pic>
      <xdr:nvPicPr>
        <xdr:cNvPr id="2" name="図 1">
          <a:extLst>
            <a:ext uri="{FF2B5EF4-FFF2-40B4-BE49-F238E27FC236}">
              <a16:creationId xmlns:a16="http://schemas.microsoft.com/office/drawing/2014/main" id="{B5C644E7-71E5-9416-F303-3FDB48E3DABD}"/>
            </a:ext>
          </a:extLst>
        </xdr:cNvPr>
        <xdr:cNvPicPr>
          <a:picLocks noChangeAspect="1"/>
        </xdr:cNvPicPr>
      </xdr:nvPicPr>
      <xdr:blipFill>
        <a:blip xmlns:r="http://schemas.openxmlformats.org/officeDocument/2006/relationships" r:embed="rId1"/>
        <a:stretch>
          <a:fillRect/>
        </a:stretch>
      </xdr:blipFill>
      <xdr:spPr>
        <a:xfrm>
          <a:off x="718103" y="17117"/>
          <a:ext cx="2628072" cy="746665"/>
        </a:xfrm>
        <a:prstGeom prst="rect">
          <a:avLst/>
        </a:prstGeom>
      </xdr:spPr>
    </xdr:pic>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56F97F-E074-4B8B-B2A4-F455A723964B}">
  <sheetPr>
    <pageSetUpPr fitToPage="1"/>
  </sheetPr>
  <dimension ref="B3:N75"/>
  <sheetViews>
    <sheetView tabSelected="1" zoomScaleNormal="100" workbookViewId="0">
      <selection activeCell="P59" sqref="P59"/>
    </sheetView>
  </sheetViews>
  <sheetFormatPr defaultColWidth="8.75" defaultRowHeight="18.75"/>
  <cols>
    <col min="1" max="1" width="2.625" style="1" customWidth="1"/>
    <col min="2" max="2" width="31.75" style="1" customWidth="1"/>
    <col min="3" max="3" width="47.625" style="1" customWidth="1"/>
    <col min="4" max="6" width="12.25" style="1" hidden="1" customWidth="1"/>
    <col min="7" max="13" width="12.25" style="1" customWidth="1"/>
    <col min="14" max="14" width="8.75" style="1"/>
    <col min="15" max="15" width="12.125" style="1" bestFit="1" customWidth="1"/>
    <col min="16" max="18" width="13.25" style="1" bestFit="1" customWidth="1"/>
    <col min="19" max="16384" width="8.75" style="1"/>
  </cols>
  <sheetData>
    <row r="3" spans="2:14">
      <c r="I3" s="115"/>
      <c r="J3" s="115"/>
      <c r="K3" s="97"/>
      <c r="L3" s="74" t="s">
        <v>105</v>
      </c>
      <c r="M3" s="35" t="s">
        <v>90</v>
      </c>
    </row>
    <row r="4" spans="2:14">
      <c r="D4" s="23" t="s">
        <v>12</v>
      </c>
      <c r="E4" s="23" t="s">
        <v>69</v>
      </c>
      <c r="F4" s="23" t="s">
        <v>70</v>
      </c>
      <c r="G4" s="23" t="s">
        <v>71</v>
      </c>
      <c r="H4" s="23" t="s">
        <v>72</v>
      </c>
      <c r="I4" s="23" t="s">
        <v>108</v>
      </c>
      <c r="J4" s="23" t="s">
        <v>127</v>
      </c>
      <c r="K4" s="98" t="s">
        <v>138</v>
      </c>
      <c r="L4" s="24" t="s">
        <v>139</v>
      </c>
      <c r="M4" s="23" t="s">
        <v>134</v>
      </c>
    </row>
    <row r="5" spans="2:14">
      <c r="B5" s="10" t="s">
        <v>100</v>
      </c>
      <c r="D5" s="23" t="s">
        <v>75</v>
      </c>
      <c r="E5" s="23" t="s">
        <v>76</v>
      </c>
      <c r="F5" s="23" t="s">
        <v>77</v>
      </c>
      <c r="G5" s="23" t="s">
        <v>78</v>
      </c>
      <c r="H5" s="23" t="s">
        <v>79</v>
      </c>
      <c r="I5" s="23" t="s">
        <v>80</v>
      </c>
      <c r="J5" s="23" t="s">
        <v>115</v>
      </c>
      <c r="K5" s="98" t="s">
        <v>131</v>
      </c>
      <c r="L5" s="24" t="s">
        <v>140</v>
      </c>
      <c r="M5" s="23" t="s">
        <v>135</v>
      </c>
    </row>
    <row r="6" spans="2:14">
      <c r="B6" s="1" t="s">
        <v>25</v>
      </c>
      <c r="C6" s="1" t="s">
        <v>104</v>
      </c>
      <c r="D6" s="23" t="s">
        <v>74</v>
      </c>
      <c r="E6" s="23" t="s">
        <v>81</v>
      </c>
      <c r="F6" s="23" t="s">
        <v>82</v>
      </c>
      <c r="G6" s="23" t="s">
        <v>83</v>
      </c>
      <c r="H6" s="23" t="s">
        <v>84</v>
      </c>
      <c r="I6" s="23" t="s">
        <v>85</v>
      </c>
      <c r="J6" s="23" t="s">
        <v>128</v>
      </c>
      <c r="K6" s="98" t="s">
        <v>129</v>
      </c>
      <c r="L6" s="24" t="s">
        <v>141</v>
      </c>
      <c r="M6" s="23" t="s">
        <v>136</v>
      </c>
    </row>
    <row r="7" spans="2:14">
      <c r="B7" s="12" t="s">
        <v>52</v>
      </c>
      <c r="C7" s="12" t="s">
        <v>89</v>
      </c>
      <c r="D7" s="14"/>
      <c r="E7" s="14"/>
      <c r="F7" s="14"/>
      <c r="G7" s="14"/>
      <c r="H7" s="14"/>
      <c r="I7" s="14"/>
      <c r="J7" s="14"/>
      <c r="K7" s="99"/>
      <c r="L7" s="75"/>
      <c r="M7" s="15"/>
    </row>
    <row r="8" spans="2:14">
      <c r="B8" s="1" t="s">
        <v>47</v>
      </c>
      <c r="C8" s="1" t="s">
        <v>91</v>
      </c>
      <c r="D8" s="4">
        <v>25882</v>
      </c>
      <c r="E8" s="4">
        <v>27699</v>
      </c>
      <c r="F8" s="4">
        <v>40927</v>
      </c>
      <c r="G8" s="4">
        <v>66279</v>
      </c>
      <c r="H8" s="4">
        <v>43701</v>
      </c>
      <c r="I8" s="33">
        <v>52710</v>
      </c>
      <c r="J8" s="33">
        <v>47429</v>
      </c>
      <c r="K8" s="33">
        <v>59560</v>
      </c>
      <c r="L8" s="50">
        <f>四半期・Quarterly!AR8</f>
        <v>21811</v>
      </c>
      <c r="M8" s="4" t="s">
        <v>93</v>
      </c>
    </row>
    <row r="9" spans="2:14">
      <c r="B9" s="1" t="s">
        <v>0</v>
      </c>
      <c r="C9" s="1" t="s">
        <v>1</v>
      </c>
      <c r="D9" s="4">
        <v>28272</v>
      </c>
      <c r="E9" s="4">
        <v>25255</v>
      </c>
      <c r="F9" s="4">
        <v>29706</v>
      </c>
      <c r="G9" s="4">
        <v>50666</v>
      </c>
      <c r="H9" s="4">
        <v>53822</v>
      </c>
      <c r="I9" s="33">
        <v>50471</v>
      </c>
      <c r="J9" s="33">
        <v>53479</v>
      </c>
      <c r="K9" s="33">
        <v>54365</v>
      </c>
      <c r="L9" s="50">
        <f>四半期・Quarterly!AR9</f>
        <v>16183</v>
      </c>
      <c r="M9" s="109">
        <v>64000</v>
      </c>
    </row>
    <row r="10" spans="2:14">
      <c r="B10" s="1" t="s">
        <v>2</v>
      </c>
      <c r="C10" s="1" t="s">
        <v>5</v>
      </c>
      <c r="D10" s="4">
        <v>937</v>
      </c>
      <c r="E10" s="4">
        <v>812</v>
      </c>
      <c r="F10" s="4">
        <v>3618</v>
      </c>
      <c r="G10" s="4">
        <v>11505</v>
      </c>
      <c r="H10" s="4">
        <v>10037</v>
      </c>
      <c r="I10" s="33">
        <v>8661</v>
      </c>
      <c r="J10" s="33">
        <v>8880</v>
      </c>
      <c r="K10" s="33">
        <v>6917</v>
      </c>
      <c r="L10" s="50">
        <f>四半期・Quarterly!AR10</f>
        <v>2212</v>
      </c>
      <c r="M10" s="109">
        <v>10240</v>
      </c>
    </row>
    <row r="11" spans="2:14" ht="17.45" customHeight="1">
      <c r="B11" s="1" t="s">
        <v>17</v>
      </c>
      <c r="C11" s="1" t="s">
        <v>18</v>
      </c>
      <c r="D11" s="5">
        <v>3.3</v>
      </c>
      <c r="E11" s="5">
        <v>3.2</v>
      </c>
      <c r="F11" s="5">
        <v>12.2</v>
      </c>
      <c r="G11" s="5">
        <v>22.7</v>
      </c>
      <c r="H11" s="5">
        <v>18.600000000000001</v>
      </c>
      <c r="I11" s="100">
        <v>17.2</v>
      </c>
      <c r="J11" s="100">
        <v>16.600000000000001</v>
      </c>
      <c r="K11" s="100">
        <v>12.72</v>
      </c>
      <c r="L11" s="63">
        <f>四半期・Quarterly!AR11</f>
        <v>13.668266570532204</v>
      </c>
      <c r="M11" s="112">
        <v>16</v>
      </c>
    </row>
    <row r="12" spans="2:14">
      <c r="B12" s="1" t="s">
        <v>3</v>
      </c>
      <c r="C12" s="1" t="s">
        <v>6</v>
      </c>
      <c r="D12" s="4">
        <v>939</v>
      </c>
      <c r="E12" s="4">
        <v>647</v>
      </c>
      <c r="F12" s="4">
        <v>3818</v>
      </c>
      <c r="G12" s="4">
        <v>11724</v>
      </c>
      <c r="H12" s="4">
        <v>10206</v>
      </c>
      <c r="I12" s="33">
        <v>9079</v>
      </c>
      <c r="J12" s="33">
        <v>9400</v>
      </c>
      <c r="K12" s="33">
        <v>6947</v>
      </c>
      <c r="L12" s="50">
        <f>四半期・Quarterly!AR12</f>
        <v>2332</v>
      </c>
      <c r="M12" s="109">
        <v>10240</v>
      </c>
    </row>
    <row r="13" spans="2:14">
      <c r="B13" s="1" t="s">
        <v>19</v>
      </c>
      <c r="C13" s="1" t="s">
        <v>96</v>
      </c>
      <c r="D13" s="5">
        <v>3.3</v>
      </c>
      <c r="E13" s="5">
        <v>2.6</v>
      </c>
      <c r="F13" s="5">
        <v>12.9</v>
      </c>
      <c r="G13" s="5">
        <v>23.1</v>
      </c>
      <c r="H13" s="6">
        <v>19</v>
      </c>
      <c r="I13" s="101">
        <v>18</v>
      </c>
      <c r="J13" s="101">
        <v>17.600000000000001</v>
      </c>
      <c r="K13" s="101">
        <v>12.770000000000001</v>
      </c>
      <c r="L13" s="63">
        <f>四半期・Quarterly!AR13</f>
        <v>14.413288438465411</v>
      </c>
      <c r="M13" s="112">
        <v>16</v>
      </c>
    </row>
    <row r="14" spans="2:14">
      <c r="B14" s="1" t="s">
        <v>4</v>
      </c>
      <c r="C14" s="1" t="s">
        <v>7</v>
      </c>
      <c r="D14" s="4">
        <v>877</v>
      </c>
      <c r="E14" s="4">
        <v>368</v>
      </c>
      <c r="F14" s="4">
        <v>2663</v>
      </c>
      <c r="G14" s="4">
        <v>8129</v>
      </c>
      <c r="H14" s="4">
        <v>7346</v>
      </c>
      <c r="I14" s="33">
        <v>6444</v>
      </c>
      <c r="J14" s="33">
        <v>8121</v>
      </c>
      <c r="K14" s="33">
        <v>4593</v>
      </c>
      <c r="L14" s="50">
        <f>四半期・Quarterly!AR14</f>
        <v>1657</v>
      </c>
      <c r="M14" s="109">
        <v>7000</v>
      </c>
      <c r="N14" s="121"/>
    </row>
    <row r="15" spans="2:14">
      <c r="B15" s="1" t="s">
        <v>10</v>
      </c>
      <c r="C15" s="1" t="s">
        <v>8</v>
      </c>
      <c r="D15" s="4">
        <v>43968</v>
      </c>
      <c r="E15" s="4">
        <v>43124</v>
      </c>
      <c r="F15" s="4">
        <v>51790</v>
      </c>
      <c r="G15" s="4">
        <v>71333</v>
      </c>
      <c r="H15" s="4">
        <v>73468</v>
      </c>
      <c r="I15" s="33">
        <v>87861</v>
      </c>
      <c r="J15" s="33">
        <v>83228</v>
      </c>
      <c r="K15" s="33">
        <v>106267</v>
      </c>
      <c r="L15" s="50">
        <f>四半期・Quarterly!AR15</f>
        <v>116411</v>
      </c>
      <c r="M15" s="109" t="s">
        <v>92</v>
      </c>
    </row>
    <row r="16" spans="2:14">
      <c r="B16" s="1" t="s">
        <v>11</v>
      </c>
      <c r="C16" s="1" t="s">
        <v>9</v>
      </c>
      <c r="D16" s="4">
        <v>27722</v>
      </c>
      <c r="E16" s="4">
        <v>27017</v>
      </c>
      <c r="F16" s="4">
        <v>31503</v>
      </c>
      <c r="G16" s="4">
        <v>41121</v>
      </c>
      <c r="H16" s="4">
        <v>47623</v>
      </c>
      <c r="I16" s="33">
        <v>58435</v>
      </c>
      <c r="J16" s="33">
        <v>61386</v>
      </c>
      <c r="K16" s="33">
        <v>70611</v>
      </c>
      <c r="L16" s="50">
        <f>四半期・Quarterly!AR16</f>
        <v>75526</v>
      </c>
      <c r="M16" s="109" t="s">
        <v>92</v>
      </c>
    </row>
    <row r="17" spans="2:13">
      <c r="B17" s="1" t="s">
        <v>20</v>
      </c>
      <c r="C17" s="1" t="s">
        <v>109</v>
      </c>
      <c r="D17" s="5">
        <v>62.8</v>
      </c>
      <c r="E17" s="5">
        <v>62.4</v>
      </c>
      <c r="F17" s="5">
        <v>60.2</v>
      </c>
      <c r="G17" s="5">
        <v>57.1</v>
      </c>
      <c r="H17" s="5">
        <v>64.3</v>
      </c>
      <c r="I17" s="101">
        <v>66.5</v>
      </c>
      <c r="J17" s="101">
        <v>73.8</v>
      </c>
      <c r="K17" s="101">
        <v>66.44</v>
      </c>
      <c r="L17" s="63">
        <f>四半期・Quarterly!AR17</f>
        <v>64.87</v>
      </c>
      <c r="M17" s="109" t="s">
        <v>92</v>
      </c>
    </row>
    <row r="18" spans="2:13">
      <c r="B18" s="1" t="s">
        <v>21</v>
      </c>
      <c r="C18" s="1" t="s">
        <v>22</v>
      </c>
      <c r="D18" s="5">
        <v>3.2</v>
      </c>
      <c r="E18" s="5">
        <v>1.4</v>
      </c>
      <c r="F18" s="5">
        <v>9.1999999999999993</v>
      </c>
      <c r="G18" s="5">
        <v>22.6</v>
      </c>
      <c r="H18" s="5">
        <v>16.7</v>
      </c>
      <c r="I18" s="101">
        <v>12.2</v>
      </c>
      <c r="J18" s="101">
        <v>13.5551605594934</v>
      </c>
      <c r="K18" s="101">
        <v>6.9567160771118868</v>
      </c>
      <c r="L18" s="63" t="str">
        <f>四半期・Quarterly!AR18</f>
        <v>ー</v>
      </c>
      <c r="M18" s="109" t="s">
        <v>92</v>
      </c>
    </row>
    <row r="19" spans="2:13">
      <c r="B19" s="1" t="s">
        <v>120</v>
      </c>
      <c r="C19" s="1" t="s">
        <v>121</v>
      </c>
      <c r="D19" s="7">
        <v>35.090000000000003</v>
      </c>
      <c r="E19" s="7">
        <v>4.916666666666667</v>
      </c>
      <c r="F19" s="7">
        <v>35.496666666666663</v>
      </c>
      <c r="G19" s="7">
        <v>108.36</v>
      </c>
      <c r="H19" s="7">
        <v>97.896666666666661</v>
      </c>
      <c r="I19" s="102">
        <v>85.899999999999991</v>
      </c>
      <c r="J19" s="102">
        <v>108.27642488273527</v>
      </c>
      <c r="K19" s="102">
        <v>61.22455064485969</v>
      </c>
      <c r="L19" s="63" t="str">
        <f>四半期・Quarterly!AR19</f>
        <v>ー</v>
      </c>
      <c r="M19" s="124">
        <v>93.3</v>
      </c>
    </row>
    <row r="20" spans="2:13">
      <c r="B20" s="1" t="s">
        <v>122</v>
      </c>
      <c r="C20" s="1" t="s">
        <v>123</v>
      </c>
      <c r="D20" s="7">
        <v>16</v>
      </c>
      <c r="E20" s="7">
        <v>5.333333333333333</v>
      </c>
      <c r="F20" s="7">
        <v>5.333333333333333</v>
      </c>
      <c r="G20" s="7">
        <v>16.666666666666668</v>
      </c>
      <c r="H20" s="7">
        <v>13.333333333333334</v>
      </c>
      <c r="I20" s="102">
        <v>13.333333333333334</v>
      </c>
      <c r="J20" s="102">
        <v>20</v>
      </c>
      <c r="K20" s="102">
        <v>20</v>
      </c>
      <c r="L20" s="63" t="str">
        <f>四半期・Quarterly!AR20</f>
        <v>ー</v>
      </c>
      <c r="M20" s="124">
        <v>24</v>
      </c>
    </row>
    <row r="21" spans="2:13">
      <c r="B21" s="1" t="s">
        <v>24</v>
      </c>
      <c r="C21" s="1" t="s">
        <v>23</v>
      </c>
      <c r="D21" s="5">
        <v>45.6</v>
      </c>
      <c r="E21" s="5">
        <v>108.5</v>
      </c>
      <c r="F21" s="5">
        <v>15</v>
      </c>
      <c r="G21" s="5">
        <v>15.4</v>
      </c>
      <c r="H21" s="5">
        <v>13.6</v>
      </c>
      <c r="I21" s="103">
        <v>15.5</v>
      </c>
      <c r="J21" s="103">
        <v>18.471241566814101</v>
      </c>
      <c r="K21" s="103">
        <v>32.66663420040824</v>
      </c>
      <c r="L21" s="63" t="str">
        <f>四半期・Quarterly!AR21</f>
        <v>ー</v>
      </c>
      <c r="M21" s="125">
        <v>25.7</v>
      </c>
    </row>
    <row r="22" spans="2:13">
      <c r="D22" s="3"/>
      <c r="E22" s="3"/>
      <c r="F22" s="3"/>
      <c r="G22" s="3"/>
      <c r="H22" s="8"/>
      <c r="I22" s="104"/>
      <c r="J22" s="104"/>
      <c r="K22" s="104"/>
      <c r="L22" s="88"/>
      <c r="M22" s="3"/>
    </row>
    <row r="23" spans="2:13">
      <c r="B23" s="12" t="s">
        <v>51</v>
      </c>
      <c r="C23" s="12" t="s">
        <v>88</v>
      </c>
      <c r="D23" s="21"/>
      <c r="E23" s="21"/>
      <c r="F23" s="21"/>
      <c r="G23" s="21"/>
      <c r="H23" s="22"/>
      <c r="I23" s="22"/>
      <c r="J23" s="22"/>
      <c r="K23" s="22"/>
      <c r="L23" s="82"/>
      <c r="M23" s="21"/>
    </row>
    <row r="24" spans="2:13">
      <c r="B24" s="10" t="s">
        <v>48</v>
      </c>
      <c r="C24" s="10" t="s">
        <v>86</v>
      </c>
      <c r="D24" s="19">
        <v>25882</v>
      </c>
      <c r="E24" s="19">
        <v>27699</v>
      </c>
      <c r="F24" s="19">
        <v>40927</v>
      </c>
      <c r="G24" s="19">
        <v>66279</v>
      </c>
      <c r="H24" s="19">
        <v>43701</v>
      </c>
      <c r="I24" s="36">
        <f>I8</f>
        <v>52710</v>
      </c>
      <c r="J24" s="36">
        <v>47429</v>
      </c>
      <c r="K24" s="36">
        <v>59560</v>
      </c>
      <c r="L24" s="47">
        <f>L8</f>
        <v>21811</v>
      </c>
      <c r="M24" s="4" t="s">
        <v>92</v>
      </c>
    </row>
    <row r="25" spans="2:13">
      <c r="B25" s="2" t="s">
        <v>26</v>
      </c>
      <c r="C25" s="17" t="s">
        <v>95</v>
      </c>
      <c r="D25" s="8">
        <v>5957</v>
      </c>
      <c r="E25" s="8">
        <v>6705</v>
      </c>
      <c r="F25" s="8">
        <v>8860</v>
      </c>
      <c r="G25" s="8">
        <v>16050</v>
      </c>
      <c r="H25" s="8">
        <v>10143</v>
      </c>
      <c r="I25" s="37">
        <v>12574</v>
      </c>
      <c r="J25" s="37">
        <v>11693</v>
      </c>
      <c r="K25" s="37">
        <v>12554</v>
      </c>
      <c r="L25" s="118">
        <f>四半期・Quarterly!AR25</f>
        <v>4920</v>
      </c>
      <c r="M25" s="4" t="s">
        <v>92</v>
      </c>
    </row>
    <row r="26" spans="2:13">
      <c r="B26" s="2" t="s">
        <v>27</v>
      </c>
      <c r="C26" s="2" t="s">
        <v>111</v>
      </c>
      <c r="D26" s="8">
        <v>11257</v>
      </c>
      <c r="E26" s="8">
        <v>11871</v>
      </c>
      <c r="F26" s="8">
        <v>18710</v>
      </c>
      <c r="G26" s="8">
        <v>33406</v>
      </c>
      <c r="H26" s="8">
        <v>20007</v>
      </c>
      <c r="I26" s="37">
        <v>26972</v>
      </c>
      <c r="J26" s="37">
        <v>21102</v>
      </c>
      <c r="K26" s="37">
        <v>28665</v>
      </c>
      <c r="L26" s="118">
        <f>四半期・Quarterly!AR26</f>
        <v>11205</v>
      </c>
      <c r="M26" s="4" t="s">
        <v>92</v>
      </c>
    </row>
    <row r="27" spans="2:13">
      <c r="B27" s="2" t="s">
        <v>28</v>
      </c>
      <c r="C27" s="2" t="s">
        <v>112</v>
      </c>
      <c r="D27" s="8">
        <v>371</v>
      </c>
      <c r="E27" s="8">
        <v>1137</v>
      </c>
      <c r="F27" s="8">
        <v>3895</v>
      </c>
      <c r="G27" s="8">
        <v>5647</v>
      </c>
      <c r="H27" s="8">
        <v>1472</v>
      </c>
      <c r="I27" s="37">
        <v>807</v>
      </c>
      <c r="J27" s="37">
        <v>1291</v>
      </c>
      <c r="K27" s="37">
        <v>2984</v>
      </c>
      <c r="L27" s="118">
        <f>四半期・Quarterly!AR27</f>
        <v>1479</v>
      </c>
      <c r="M27" s="4" t="s">
        <v>92</v>
      </c>
    </row>
    <row r="28" spans="2:13">
      <c r="B28" s="2" t="s">
        <v>124</v>
      </c>
      <c r="C28" s="2" t="s">
        <v>125</v>
      </c>
      <c r="D28" s="8">
        <v>5255</v>
      </c>
      <c r="E28" s="8">
        <v>5166</v>
      </c>
      <c r="F28" s="8">
        <v>5982</v>
      </c>
      <c r="G28" s="8">
        <v>6806</v>
      </c>
      <c r="H28" s="8">
        <v>7067</v>
      </c>
      <c r="I28" s="37">
        <v>7934</v>
      </c>
      <c r="J28" s="37">
        <v>9432</v>
      </c>
      <c r="K28" s="37">
        <v>9862</v>
      </c>
      <c r="L28" s="118">
        <f>四半期・Quarterly!AR28</f>
        <v>2954</v>
      </c>
      <c r="M28" s="4" t="s">
        <v>92</v>
      </c>
    </row>
    <row r="29" spans="2:13">
      <c r="B29" s="2" t="s">
        <v>119</v>
      </c>
      <c r="C29" s="2" t="s">
        <v>137</v>
      </c>
      <c r="D29" s="8">
        <v>1599</v>
      </c>
      <c r="E29" s="8">
        <v>1618</v>
      </c>
      <c r="F29" s="8">
        <v>1832</v>
      </c>
      <c r="G29" s="8">
        <v>1740</v>
      </c>
      <c r="H29" s="8">
        <v>1987</v>
      </c>
      <c r="I29" s="37">
        <v>2157</v>
      </c>
      <c r="J29" s="37">
        <v>2256</v>
      </c>
      <c r="K29" s="37">
        <v>2536</v>
      </c>
      <c r="L29" s="118">
        <f>四半期・Quarterly!AR29</f>
        <v>704</v>
      </c>
      <c r="M29" s="4" t="s">
        <v>92</v>
      </c>
    </row>
    <row r="30" spans="2:13">
      <c r="B30" s="2" t="s">
        <v>29</v>
      </c>
      <c r="C30" s="2" t="s">
        <v>30</v>
      </c>
      <c r="D30" s="8">
        <v>1441</v>
      </c>
      <c r="E30" s="8">
        <v>1199</v>
      </c>
      <c r="F30" s="8">
        <v>1645</v>
      </c>
      <c r="G30" s="8">
        <v>2627</v>
      </c>
      <c r="H30" s="8">
        <v>3024</v>
      </c>
      <c r="I30" s="37">
        <v>2264</v>
      </c>
      <c r="J30" s="37">
        <v>1651</v>
      </c>
      <c r="K30" s="37">
        <v>2957</v>
      </c>
      <c r="L30" s="118">
        <f>四半期・Quarterly!AR30</f>
        <v>547</v>
      </c>
      <c r="M30" s="4" t="s">
        <v>92</v>
      </c>
    </row>
    <row r="31" spans="2:13">
      <c r="D31" s="8"/>
      <c r="E31" s="8"/>
      <c r="F31" s="8"/>
      <c r="G31" s="8"/>
      <c r="H31" s="8"/>
      <c r="I31" s="8"/>
      <c r="J31" s="8"/>
      <c r="K31" s="8"/>
      <c r="L31" s="119"/>
      <c r="M31" s="3"/>
    </row>
    <row r="32" spans="2:13">
      <c r="B32" s="10" t="s">
        <v>49</v>
      </c>
      <c r="C32" s="10" t="s">
        <v>87</v>
      </c>
      <c r="D32" s="20">
        <v>25882</v>
      </c>
      <c r="E32" s="20">
        <v>27699</v>
      </c>
      <c r="F32" s="20">
        <v>40927</v>
      </c>
      <c r="G32" s="20">
        <v>66279</v>
      </c>
      <c r="H32" s="20">
        <v>43701</v>
      </c>
      <c r="I32" s="36">
        <f>I8</f>
        <v>52710</v>
      </c>
      <c r="J32" s="36">
        <v>47429</v>
      </c>
      <c r="K32" s="36">
        <v>59560</v>
      </c>
      <c r="L32" s="47">
        <f>L8</f>
        <v>21811</v>
      </c>
      <c r="M32" s="4" t="s">
        <v>92</v>
      </c>
    </row>
    <row r="33" spans="2:13">
      <c r="B33" s="2" t="s">
        <v>33</v>
      </c>
      <c r="C33" s="2" t="s">
        <v>40</v>
      </c>
      <c r="D33" s="8">
        <v>4530</v>
      </c>
      <c r="E33" s="8">
        <v>3863</v>
      </c>
      <c r="F33" s="8">
        <v>4513</v>
      </c>
      <c r="G33" s="8">
        <v>6807</v>
      </c>
      <c r="H33" s="8">
        <v>8288</v>
      </c>
      <c r="I33" s="37">
        <v>6399</v>
      </c>
      <c r="J33" s="37">
        <v>6570</v>
      </c>
      <c r="K33" s="37">
        <v>7875</v>
      </c>
      <c r="L33" s="118">
        <f>四半期・Quarterly!AR33</f>
        <v>2806</v>
      </c>
      <c r="M33" s="4" t="s">
        <v>92</v>
      </c>
    </row>
    <row r="34" spans="2:13">
      <c r="B34" s="2" t="s">
        <v>34</v>
      </c>
      <c r="C34" s="2" t="s">
        <v>41</v>
      </c>
      <c r="D34" s="8">
        <v>5964</v>
      </c>
      <c r="E34" s="8">
        <v>6263</v>
      </c>
      <c r="F34" s="8">
        <v>8547</v>
      </c>
      <c r="G34" s="8">
        <v>12852</v>
      </c>
      <c r="H34" s="8">
        <v>5031</v>
      </c>
      <c r="I34" s="37">
        <v>6246</v>
      </c>
      <c r="J34" s="37">
        <v>6397</v>
      </c>
      <c r="K34" s="37">
        <v>9573</v>
      </c>
      <c r="L34" s="118">
        <f>四半期・Quarterly!AR34</f>
        <v>1662</v>
      </c>
      <c r="M34" s="4" t="s">
        <v>92</v>
      </c>
    </row>
    <row r="35" spans="2:13">
      <c r="B35" s="2" t="s">
        <v>35</v>
      </c>
      <c r="C35" s="2" t="s">
        <v>42</v>
      </c>
      <c r="D35" s="8">
        <v>4109</v>
      </c>
      <c r="E35" s="8">
        <v>3524</v>
      </c>
      <c r="F35" s="8">
        <v>4023</v>
      </c>
      <c r="G35" s="8">
        <v>4942</v>
      </c>
      <c r="H35" s="8">
        <v>3848</v>
      </c>
      <c r="I35" s="37">
        <v>8598</v>
      </c>
      <c r="J35" s="37">
        <v>5069</v>
      </c>
      <c r="K35" s="37">
        <v>5619</v>
      </c>
      <c r="L35" s="118">
        <f>四半期・Quarterly!AR35</f>
        <v>1384</v>
      </c>
      <c r="M35" s="4" t="s">
        <v>92</v>
      </c>
    </row>
    <row r="36" spans="2:13">
      <c r="B36" s="2" t="s">
        <v>36</v>
      </c>
      <c r="C36" s="2" t="s">
        <v>43</v>
      </c>
      <c r="D36" s="8">
        <v>5972</v>
      </c>
      <c r="E36" s="8">
        <v>8537</v>
      </c>
      <c r="F36" s="8">
        <v>17871</v>
      </c>
      <c r="G36" s="8">
        <v>27091</v>
      </c>
      <c r="H36" s="8">
        <v>13665</v>
      </c>
      <c r="I36" s="37">
        <v>17303</v>
      </c>
      <c r="J36" s="37">
        <v>16790</v>
      </c>
      <c r="K36" s="37">
        <v>23300</v>
      </c>
      <c r="L36" s="118">
        <f>四半期・Quarterly!AR36</f>
        <v>10419</v>
      </c>
      <c r="M36" s="4" t="s">
        <v>92</v>
      </c>
    </row>
    <row r="37" spans="2:13" ht="17.45" customHeight="1">
      <c r="B37" s="2" t="s">
        <v>37</v>
      </c>
      <c r="C37" s="2" t="s">
        <v>44</v>
      </c>
      <c r="D37" s="8">
        <v>3953</v>
      </c>
      <c r="E37" s="8">
        <v>3862</v>
      </c>
      <c r="F37" s="8">
        <v>4479</v>
      </c>
      <c r="G37" s="8">
        <v>12088</v>
      </c>
      <c r="H37" s="8">
        <v>11085</v>
      </c>
      <c r="I37" s="37">
        <v>12311</v>
      </c>
      <c r="J37" s="37">
        <v>11038</v>
      </c>
      <c r="K37" s="37">
        <v>10384</v>
      </c>
      <c r="L37" s="118">
        <f>四半期・Quarterly!AR37</f>
        <v>4712</v>
      </c>
      <c r="M37" s="4" t="s">
        <v>92</v>
      </c>
    </row>
    <row r="38" spans="2:13">
      <c r="B38" s="2" t="s">
        <v>38</v>
      </c>
      <c r="C38" s="2" t="s">
        <v>45</v>
      </c>
      <c r="D38" s="8">
        <v>680</v>
      </c>
      <c r="E38" s="8">
        <v>1630</v>
      </c>
      <c r="F38" s="8">
        <v>1053</v>
      </c>
      <c r="G38" s="8">
        <v>2120</v>
      </c>
      <c r="H38" s="8">
        <v>1281</v>
      </c>
      <c r="I38" s="37">
        <v>1729</v>
      </c>
      <c r="J38" s="37">
        <v>1278</v>
      </c>
      <c r="K38" s="37">
        <v>2236</v>
      </c>
      <c r="L38" s="118">
        <f>四半期・Quarterly!AR38</f>
        <v>379</v>
      </c>
      <c r="M38" s="4" t="s">
        <v>92</v>
      </c>
    </row>
    <row r="39" spans="2:13">
      <c r="B39" s="2" t="s">
        <v>39</v>
      </c>
      <c r="C39" s="2" t="s">
        <v>46</v>
      </c>
      <c r="D39" s="8">
        <v>672</v>
      </c>
      <c r="E39" s="8">
        <v>17</v>
      </c>
      <c r="F39" s="8">
        <v>438</v>
      </c>
      <c r="G39" s="8">
        <v>377</v>
      </c>
      <c r="H39" s="8">
        <v>501</v>
      </c>
      <c r="I39" s="37">
        <v>121</v>
      </c>
      <c r="J39" s="37">
        <v>284</v>
      </c>
      <c r="K39" s="37">
        <v>570</v>
      </c>
      <c r="L39" s="118">
        <f>四半期・Quarterly!AR39</f>
        <v>446</v>
      </c>
      <c r="M39" s="4" t="s">
        <v>92</v>
      </c>
    </row>
    <row r="40" spans="2:13">
      <c r="D40" s="8"/>
      <c r="E40" s="8"/>
      <c r="F40" s="8"/>
      <c r="G40" s="8"/>
      <c r="H40" s="8"/>
      <c r="I40" s="8"/>
      <c r="J40" s="8"/>
      <c r="K40" s="8"/>
      <c r="L40" s="96"/>
      <c r="M40" s="3"/>
    </row>
    <row r="41" spans="2:13">
      <c r="B41" s="12" t="s">
        <v>50</v>
      </c>
      <c r="C41" s="12" t="s">
        <v>97</v>
      </c>
      <c r="D41" s="16"/>
      <c r="E41" s="16"/>
      <c r="F41" s="16"/>
      <c r="G41" s="16"/>
      <c r="H41" s="16"/>
      <c r="I41" s="16"/>
      <c r="J41" s="16"/>
      <c r="K41" s="16"/>
      <c r="L41" s="83"/>
      <c r="M41" s="15"/>
    </row>
    <row r="42" spans="2:13">
      <c r="B42" s="10" t="s">
        <v>31</v>
      </c>
      <c r="C42" s="10" t="s">
        <v>98</v>
      </c>
      <c r="D42" s="19">
        <v>28272</v>
      </c>
      <c r="E42" s="19">
        <v>25255</v>
      </c>
      <c r="F42" s="19">
        <v>29706</v>
      </c>
      <c r="G42" s="19">
        <v>50666</v>
      </c>
      <c r="H42" s="19">
        <v>53822</v>
      </c>
      <c r="I42" s="36">
        <f>I9</f>
        <v>50471</v>
      </c>
      <c r="J42" s="36">
        <v>53479</v>
      </c>
      <c r="K42" s="36">
        <v>54365</v>
      </c>
      <c r="L42" s="47">
        <f>L9</f>
        <v>16183</v>
      </c>
      <c r="M42" s="110">
        <f>M9</f>
        <v>64000</v>
      </c>
    </row>
    <row r="43" spans="2:13">
      <c r="B43" s="17" t="s">
        <v>26</v>
      </c>
      <c r="C43" s="17" t="s">
        <v>95</v>
      </c>
      <c r="D43" s="4">
        <v>6833</v>
      </c>
      <c r="E43" s="4">
        <v>5550</v>
      </c>
      <c r="F43" s="4">
        <v>6861</v>
      </c>
      <c r="G43" s="4">
        <v>11530</v>
      </c>
      <c r="H43" s="4">
        <v>13120</v>
      </c>
      <c r="I43" s="33">
        <v>11458</v>
      </c>
      <c r="J43" s="33">
        <v>13183</v>
      </c>
      <c r="K43" s="33">
        <v>11977</v>
      </c>
      <c r="L43" s="50">
        <f>四半期・Quarterly!AR43</f>
        <v>3864</v>
      </c>
      <c r="M43" s="109" t="s">
        <v>92</v>
      </c>
    </row>
    <row r="44" spans="2:13">
      <c r="B44" s="2" t="s">
        <v>27</v>
      </c>
      <c r="C44" s="2" t="s">
        <v>111</v>
      </c>
      <c r="D44" s="4">
        <v>11825</v>
      </c>
      <c r="E44" s="4">
        <v>10779</v>
      </c>
      <c r="F44" s="4">
        <v>12202</v>
      </c>
      <c r="G44" s="4">
        <v>24707</v>
      </c>
      <c r="H44" s="4">
        <v>25723</v>
      </c>
      <c r="I44" s="33">
        <v>25609</v>
      </c>
      <c r="J44" s="33">
        <v>24455</v>
      </c>
      <c r="K44" s="33">
        <v>24586</v>
      </c>
      <c r="L44" s="50">
        <f>四半期・Quarterly!AR44</f>
        <v>7960</v>
      </c>
      <c r="M44" s="109" t="s">
        <v>92</v>
      </c>
    </row>
    <row r="45" spans="2:13">
      <c r="B45" s="2" t="s">
        <v>28</v>
      </c>
      <c r="C45" s="2" t="s">
        <v>112</v>
      </c>
      <c r="D45" s="4">
        <v>1005</v>
      </c>
      <c r="E45" s="4">
        <v>741</v>
      </c>
      <c r="F45" s="4">
        <v>2047</v>
      </c>
      <c r="G45" s="4">
        <v>4147</v>
      </c>
      <c r="H45" s="4">
        <v>2424</v>
      </c>
      <c r="I45" s="33">
        <v>1256</v>
      </c>
      <c r="J45" s="33">
        <v>1892</v>
      </c>
      <c r="K45" s="33">
        <v>3827</v>
      </c>
      <c r="L45" s="50">
        <f>四半期・Quarterly!AR45</f>
        <v>739</v>
      </c>
      <c r="M45" s="109" t="s">
        <v>92</v>
      </c>
    </row>
    <row r="46" spans="2:13">
      <c r="B46" s="2" t="s">
        <v>124</v>
      </c>
      <c r="C46" s="2" t="s">
        <v>125</v>
      </c>
      <c r="D46" s="4">
        <v>5160</v>
      </c>
      <c r="E46" s="4">
        <v>4831</v>
      </c>
      <c r="F46" s="4">
        <v>5425</v>
      </c>
      <c r="G46" s="4">
        <v>6331</v>
      </c>
      <c r="H46" s="4">
        <v>8016</v>
      </c>
      <c r="I46" s="33">
        <v>7578</v>
      </c>
      <c r="J46" s="33">
        <v>9426</v>
      </c>
      <c r="K46" s="33">
        <v>9479</v>
      </c>
      <c r="L46" s="50">
        <f>四半期・Quarterly!AR46</f>
        <v>2568</v>
      </c>
      <c r="M46" s="109" t="s">
        <v>92</v>
      </c>
    </row>
    <row r="47" spans="2:13">
      <c r="B47" s="2" t="s">
        <v>119</v>
      </c>
      <c r="C47" s="2" t="s">
        <v>137</v>
      </c>
      <c r="D47" s="4">
        <v>1602</v>
      </c>
      <c r="E47" s="4">
        <v>1613</v>
      </c>
      <c r="F47" s="4">
        <v>1806</v>
      </c>
      <c r="G47" s="4">
        <v>1723</v>
      </c>
      <c r="H47" s="4">
        <v>1950</v>
      </c>
      <c r="I47" s="33">
        <v>2150</v>
      </c>
      <c r="J47" s="33">
        <v>2263</v>
      </c>
      <c r="K47" s="33">
        <v>2487</v>
      </c>
      <c r="L47" s="50">
        <f>四半期・Quarterly!AR47</f>
        <v>680</v>
      </c>
      <c r="M47" s="109" t="s">
        <v>92</v>
      </c>
    </row>
    <row r="48" spans="2:13">
      <c r="B48" s="2" t="s">
        <v>29</v>
      </c>
      <c r="C48" s="2" t="s">
        <v>30</v>
      </c>
      <c r="D48" s="4">
        <v>1844</v>
      </c>
      <c r="E48" s="4">
        <v>1737</v>
      </c>
      <c r="F48" s="4">
        <v>1364</v>
      </c>
      <c r="G48" s="4">
        <v>2227</v>
      </c>
      <c r="H48" s="4">
        <v>2586</v>
      </c>
      <c r="I48" s="33">
        <v>2417</v>
      </c>
      <c r="J48" s="33">
        <v>2256</v>
      </c>
      <c r="K48" s="33">
        <v>2007</v>
      </c>
      <c r="L48" s="50">
        <f>四半期・Quarterly!AR48</f>
        <v>369</v>
      </c>
      <c r="M48" s="109" t="s">
        <v>92</v>
      </c>
    </row>
    <row r="49" spans="2:13">
      <c r="B49" s="2"/>
      <c r="D49" s="8"/>
      <c r="E49" s="8"/>
      <c r="F49" s="8"/>
      <c r="G49" s="8"/>
      <c r="H49" s="8"/>
      <c r="I49" s="8"/>
      <c r="J49" s="8"/>
      <c r="K49" s="8"/>
      <c r="L49" s="73"/>
      <c r="M49" s="111"/>
    </row>
    <row r="50" spans="2:13">
      <c r="B50" s="10" t="s">
        <v>32</v>
      </c>
      <c r="C50" s="10" t="s">
        <v>99</v>
      </c>
      <c r="D50" s="19">
        <v>28272</v>
      </c>
      <c r="E50" s="19">
        <v>25255</v>
      </c>
      <c r="F50" s="19">
        <v>29706</v>
      </c>
      <c r="G50" s="19">
        <v>50666</v>
      </c>
      <c r="H50" s="19">
        <v>53822</v>
      </c>
      <c r="I50" s="36">
        <f>I9</f>
        <v>50471</v>
      </c>
      <c r="J50" s="36">
        <v>53479</v>
      </c>
      <c r="K50" s="36">
        <v>54365</v>
      </c>
      <c r="L50" s="47">
        <f>L9</f>
        <v>16183</v>
      </c>
      <c r="M50" s="110">
        <f>M9</f>
        <v>64000</v>
      </c>
    </row>
    <row r="51" spans="2:13">
      <c r="B51" s="2" t="s">
        <v>33</v>
      </c>
      <c r="C51" s="2" t="s">
        <v>40</v>
      </c>
      <c r="D51" s="41">
        <v>4682</v>
      </c>
      <c r="E51" s="41">
        <v>4482</v>
      </c>
      <c r="F51" s="41">
        <v>3841</v>
      </c>
      <c r="G51" s="41">
        <v>5744</v>
      </c>
      <c r="H51" s="41">
        <v>6935</v>
      </c>
      <c r="I51" s="33">
        <v>6939</v>
      </c>
      <c r="J51" s="33">
        <v>6187</v>
      </c>
      <c r="K51" s="33">
        <v>6913</v>
      </c>
      <c r="L51" s="50">
        <f>四半期・Quarterly!AR51</f>
        <v>1994</v>
      </c>
      <c r="M51" s="4" t="s">
        <v>92</v>
      </c>
    </row>
    <row r="52" spans="2:13">
      <c r="B52" s="2" t="s">
        <v>34</v>
      </c>
      <c r="C52" s="2" t="s">
        <v>41</v>
      </c>
      <c r="D52" s="41">
        <v>5819</v>
      </c>
      <c r="E52" s="41">
        <v>6640</v>
      </c>
      <c r="F52" s="41">
        <v>5450</v>
      </c>
      <c r="G52" s="41">
        <v>9399</v>
      </c>
      <c r="H52" s="41">
        <v>9741</v>
      </c>
      <c r="I52" s="33">
        <v>5475</v>
      </c>
      <c r="J52" s="33">
        <v>5999</v>
      </c>
      <c r="K52" s="33">
        <v>7233</v>
      </c>
      <c r="L52" s="50">
        <f>四半期・Quarterly!AR52</f>
        <v>2339</v>
      </c>
      <c r="M52" s="4" t="s">
        <v>92</v>
      </c>
    </row>
    <row r="53" spans="2:13">
      <c r="B53" s="2" t="s">
        <v>35</v>
      </c>
      <c r="C53" s="2" t="s">
        <v>42</v>
      </c>
      <c r="D53" s="41">
        <v>3554</v>
      </c>
      <c r="E53" s="41">
        <v>3366</v>
      </c>
      <c r="F53" s="41">
        <v>4144</v>
      </c>
      <c r="G53" s="41">
        <v>3901</v>
      </c>
      <c r="H53" s="41">
        <v>4562</v>
      </c>
      <c r="I53" s="33">
        <v>7976</v>
      </c>
      <c r="J53" s="33">
        <v>5894</v>
      </c>
      <c r="K53" s="33">
        <v>4923</v>
      </c>
      <c r="L53" s="50">
        <f>四半期・Quarterly!AR53</f>
        <v>2702</v>
      </c>
      <c r="M53" s="4" t="s">
        <v>92</v>
      </c>
    </row>
    <row r="54" spans="2:13">
      <c r="B54" s="2" t="s">
        <v>36</v>
      </c>
      <c r="C54" s="2" t="s">
        <v>43</v>
      </c>
      <c r="D54" s="41">
        <v>7622</v>
      </c>
      <c r="E54" s="41">
        <v>6718</v>
      </c>
      <c r="F54" s="41">
        <v>10925</v>
      </c>
      <c r="G54" s="41">
        <v>23026</v>
      </c>
      <c r="H54" s="41">
        <v>20190</v>
      </c>
      <c r="I54" s="33">
        <v>17139</v>
      </c>
      <c r="J54" s="33">
        <v>19207</v>
      </c>
      <c r="K54" s="33">
        <v>22227</v>
      </c>
      <c r="L54" s="50">
        <f>四半期・Quarterly!AR54</f>
        <v>5606</v>
      </c>
      <c r="M54" s="4" t="s">
        <v>92</v>
      </c>
    </row>
    <row r="55" spans="2:13">
      <c r="B55" s="2" t="s">
        <v>37</v>
      </c>
      <c r="C55" s="2" t="s">
        <v>44</v>
      </c>
      <c r="D55" s="41">
        <v>4769</v>
      </c>
      <c r="E55" s="41">
        <v>2952</v>
      </c>
      <c r="F55" s="41">
        <v>3421</v>
      </c>
      <c r="G55" s="41">
        <v>6917</v>
      </c>
      <c r="H55" s="41">
        <v>11008</v>
      </c>
      <c r="I55" s="33">
        <v>11919</v>
      </c>
      <c r="J55" s="33">
        <v>13549</v>
      </c>
      <c r="K55" s="33">
        <v>10416</v>
      </c>
      <c r="L55" s="50">
        <f>四半期・Quarterly!AR55</f>
        <v>2918</v>
      </c>
      <c r="M55" s="4" t="s">
        <v>92</v>
      </c>
    </row>
    <row r="56" spans="2:13">
      <c r="B56" s="2" t="s">
        <v>38</v>
      </c>
      <c r="C56" s="2" t="s">
        <v>45</v>
      </c>
      <c r="D56" s="41">
        <v>1488</v>
      </c>
      <c r="E56" s="41">
        <v>697</v>
      </c>
      <c r="F56" s="41">
        <v>1536</v>
      </c>
      <c r="G56" s="41">
        <v>1397</v>
      </c>
      <c r="H56" s="41">
        <v>1052</v>
      </c>
      <c r="I56" s="33">
        <v>798</v>
      </c>
      <c r="J56" s="33">
        <v>2142</v>
      </c>
      <c r="K56" s="33">
        <v>2529</v>
      </c>
      <c r="L56" s="50">
        <f>四半期・Quarterly!AR56</f>
        <v>585</v>
      </c>
      <c r="M56" s="4" t="s">
        <v>92</v>
      </c>
    </row>
    <row r="57" spans="2:13">
      <c r="B57" s="2" t="s">
        <v>39</v>
      </c>
      <c r="C57" s="2" t="s">
        <v>46</v>
      </c>
      <c r="D57" s="41">
        <v>334</v>
      </c>
      <c r="E57" s="41">
        <v>397</v>
      </c>
      <c r="F57" s="41">
        <v>386</v>
      </c>
      <c r="G57" s="41">
        <v>279</v>
      </c>
      <c r="H57" s="41">
        <v>331</v>
      </c>
      <c r="I57" s="33">
        <v>222</v>
      </c>
      <c r="J57" s="33">
        <v>498</v>
      </c>
      <c r="K57" s="33">
        <v>122</v>
      </c>
      <c r="L57" s="50">
        <f>四半期・Quarterly!AR57</f>
        <v>35</v>
      </c>
      <c r="M57" s="4" t="s">
        <v>92</v>
      </c>
    </row>
    <row r="58" spans="2:13">
      <c r="B58" s="2"/>
      <c r="C58" s="2"/>
      <c r="D58" s="41"/>
      <c r="E58" s="41"/>
      <c r="F58" s="41"/>
      <c r="G58" s="41"/>
      <c r="H58" s="41"/>
      <c r="I58" s="41"/>
      <c r="J58" s="41"/>
      <c r="K58" s="41"/>
      <c r="L58" s="73"/>
      <c r="M58" s="4"/>
    </row>
    <row r="59" spans="2:13">
      <c r="B59" s="12" t="s">
        <v>106</v>
      </c>
      <c r="C59" s="12" t="s">
        <v>107</v>
      </c>
      <c r="D59" s="22"/>
      <c r="E59" s="22"/>
      <c r="F59" s="22"/>
      <c r="G59" s="22"/>
      <c r="H59" s="22"/>
      <c r="I59" s="22"/>
      <c r="J59" s="22"/>
      <c r="K59" s="22"/>
      <c r="L59" s="120"/>
      <c r="M59" s="21"/>
    </row>
    <row r="60" spans="2:13">
      <c r="B60" s="23" t="s">
        <v>61</v>
      </c>
      <c r="C60" s="23" t="s">
        <v>65</v>
      </c>
      <c r="D60" s="9">
        <v>-2600</v>
      </c>
      <c r="E60" s="9">
        <v>6352</v>
      </c>
      <c r="F60" s="9">
        <v>5311</v>
      </c>
      <c r="G60" s="9">
        <v>6403</v>
      </c>
      <c r="H60" s="9">
        <v>2831</v>
      </c>
      <c r="I60" s="105">
        <v>9665</v>
      </c>
      <c r="J60" s="105">
        <v>10372</v>
      </c>
      <c r="K60" s="105">
        <v>4120</v>
      </c>
      <c r="L60" s="50">
        <f>四半期・Quarterly!AR60</f>
        <v>857</v>
      </c>
      <c r="M60" s="4" t="s">
        <v>92</v>
      </c>
    </row>
    <row r="61" spans="2:13">
      <c r="B61" s="23" t="s">
        <v>62</v>
      </c>
      <c r="C61" s="23" t="s">
        <v>66</v>
      </c>
      <c r="D61" s="9">
        <v>-2520</v>
      </c>
      <c r="E61" s="9">
        <v>-2536</v>
      </c>
      <c r="F61" s="9">
        <v>-2768</v>
      </c>
      <c r="G61" s="9">
        <v>-6600</v>
      </c>
      <c r="H61" s="9">
        <v>-2746</v>
      </c>
      <c r="I61" s="105">
        <v>-2773</v>
      </c>
      <c r="J61" s="105">
        <v>-4758</v>
      </c>
      <c r="K61" s="105">
        <v>-5525</v>
      </c>
      <c r="L61" s="50">
        <f>四半期・Quarterly!AR61</f>
        <v>-1189</v>
      </c>
      <c r="M61" s="4" t="s">
        <v>92</v>
      </c>
    </row>
    <row r="62" spans="2:13">
      <c r="B62" s="23" t="s">
        <v>63</v>
      </c>
      <c r="C62" s="23" t="s">
        <v>67</v>
      </c>
      <c r="D62" s="9">
        <v>6580</v>
      </c>
      <c r="E62" s="9">
        <v>-1560</v>
      </c>
      <c r="F62" s="9">
        <v>-2240</v>
      </c>
      <c r="G62" s="9">
        <v>1925</v>
      </c>
      <c r="H62" s="9">
        <v>3962</v>
      </c>
      <c r="I62" s="105">
        <v>-3524</v>
      </c>
      <c r="J62" s="105">
        <v>-5126</v>
      </c>
      <c r="K62" s="105">
        <v>6429</v>
      </c>
      <c r="L62" s="50">
        <f>四半期・Quarterly!AR62</f>
        <v>1417</v>
      </c>
      <c r="M62" s="4" t="s">
        <v>92</v>
      </c>
    </row>
    <row r="63" spans="2:13">
      <c r="B63" s="23" t="s">
        <v>64</v>
      </c>
      <c r="C63" s="23" t="s">
        <v>68</v>
      </c>
      <c r="D63" s="9">
        <v>7626</v>
      </c>
      <c r="E63" s="9">
        <v>9823</v>
      </c>
      <c r="F63" s="9">
        <v>10268</v>
      </c>
      <c r="G63" s="9">
        <v>12250</v>
      </c>
      <c r="H63" s="9">
        <v>16430</v>
      </c>
      <c r="I63" s="105">
        <v>20517</v>
      </c>
      <c r="J63" s="105">
        <v>20390</v>
      </c>
      <c r="K63" s="105">
        <v>26381</v>
      </c>
      <c r="L63" s="50">
        <f>四半期・Quarterly!AR63</f>
        <v>27770</v>
      </c>
      <c r="M63" s="4" t="s">
        <v>92</v>
      </c>
    </row>
    <row r="64" spans="2:13">
      <c r="B64" s="2"/>
      <c r="C64" s="2"/>
      <c r="D64" s="9"/>
      <c r="E64" s="9"/>
      <c r="F64" s="9"/>
      <c r="G64" s="9"/>
      <c r="H64" s="9"/>
      <c r="I64" s="105"/>
      <c r="J64" s="105"/>
      <c r="K64" s="105"/>
      <c r="L64" s="50"/>
      <c r="M64" s="4"/>
    </row>
    <row r="65" spans="2:14">
      <c r="B65" s="12" t="s">
        <v>53</v>
      </c>
      <c r="C65" s="12" t="s">
        <v>54</v>
      </c>
      <c r="D65" s="22"/>
      <c r="E65" s="22"/>
      <c r="F65" s="22"/>
      <c r="G65" s="22"/>
      <c r="H65" s="22"/>
      <c r="I65" s="22"/>
      <c r="J65" s="22"/>
      <c r="K65" s="22"/>
      <c r="L65" s="120"/>
      <c r="M65" s="21"/>
    </row>
    <row r="66" spans="2:14">
      <c r="B66" s="1" t="s">
        <v>58</v>
      </c>
      <c r="C66" s="1" t="s">
        <v>55</v>
      </c>
      <c r="D66" s="9">
        <v>1453</v>
      </c>
      <c r="E66" s="9">
        <v>2773</v>
      </c>
      <c r="F66" s="9">
        <v>3448</v>
      </c>
      <c r="G66" s="9">
        <v>4772</v>
      </c>
      <c r="H66" s="9">
        <v>2570</v>
      </c>
      <c r="I66" s="105">
        <v>2004</v>
      </c>
      <c r="J66" s="105">
        <v>5391</v>
      </c>
      <c r="K66" s="105">
        <v>4196</v>
      </c>
      <c r="L66" s="50">
        <f>四半期・Quarterly!AR66</f>
        <v>776</v>
      </c>
      <c r="M66" s="4" t="s">
        <v>92</v>
      </c>
    </row>
    <row r="67" spans="2:14">
      <c r="B67" s="1" t="s">
        <v>59</v>
      </c>
      <c r="C67" s="1" t="s">
        <v>56</v>
      </c>
      <c r="D67" s="9">
        <v>1388</v>
      </c>
      <c r="E67" s="9">
        <v>1503</v>
      </c>
      <c r="F67" s="9">
        <v>1601</v>
      </c>
      <c r="G67" s="9">
        <v>1949</v>
      </c>
      <c r="H67" s="9">
        <v>2498</v>
      </c>
      <c r="I67" s="105">
        <v>2540</v>
      </c>
      <c r="J67" s="105">
        <v>2673</v>
      </c>
      <c r="K67" s="105">
        <v>3122</v>
      </c>
      <c r="L67" s="50">
        <f>四半期・Quarterly!AR67</f>
        <v>854</v>
      </c>
      <c r="M67" s="4" t="s">
        <v>92</v>
      </c>
    </row>
    <row r="68" spans="2:14">
      <c r="B68" s="1" t="s">
        <v>60</v>
      </c>
      <c r="C68" s="1" t="s">
        <v>57</v>
      </c>
      <c r="D68" s="9">
        <v>644</v>
      </c>
      <c r="E68" s="9">
        <v>329</v>
      </c>
      <c r="F68" s="9">
        <v>748</v>
      </c>
      <c r="G68" s="9">
        <v>585</v>
      </c>
      <c r="H68" s="9">
        <v>914</v>
      </c>
      <c r="I68" s="105">
        <v>963</v>
      </c>
      <c r="J68" s="105">
        <v>1393</v>
      </c>
      <c r="K68" s="105">
        <v>816</v>
      </c>
      <c r="L68" s="50">
        <f>四半期・Quarterly!AR68</f>
        <v>172</v>
      </c>
      <c r="M68" s="4" t="s">
        <v>92</v>
      </c>
    </row>
    <row r="69" spans="2:14">
      <c r="B69" s="117" t="s">
        <v>132</v>
      </c>
      <c r="C69" s="116"/>
      <c r="D69" s="116"/>
      <c r="E69" s="116"/>
      <c r="F69" s="116"/>
      <c r="G69" s="116"/>
      <c r="H69" s="116"/>
      <c r="I69" s="116"/>
      <c r="J69" s="116"/>
      <c r="K69" s="116"/>
      <c r="L69" s="116"/>
      <c r="M69" s="116"/>
      <c r="N69" s="116"/>
    </row>
    <row r="70" spans="2:14">
      <c r="B70" s="116" t="s">
        <v>117</v>
      </c>
      <c r="C70" s="116"/>
      <c r="D70" s="116"/>
      <c r="E70" s="116"/>
      <c r="F70" s="116"/>
      <c r="G70" s="116"/>
      <c r="H70" s="116"/>
      <c r="I70" s="116"/>
      <c r="J70" s="116"/>
      <c r="K70" s="116"/>
      <c r="L70" s="116"/>
      <c r="M70" s="116"/>
      <c r="N70" s="116"/>
    </row>
    <row r="71" spans="2:14">
      <c r="B71" s="117" t="s">
        <v>133</v>
      </c>
      <c r="C71" s="116"/>
      <c r="D71" s="116"/>
      <c r="E71" s="116"/>
      <c r="F71" s="116"/>
      <c r="G71" s="116"/>
      <c r="H71" s="116"/>
      <c r="I71" s="116"/>
      <c r="J71" s="116"/>
      <c r="K71" s="116"/>
      <c r="L71" s="116"/>
      <c r="M71" s="116"/>
      <c r="N71" s="116"/>
    </row>
    <row r="72" spans="2:14">
      <c r="B72" s="116" t="s">
        <v>126</v>
      </c>
      <c r="C72" s="116"/>
      <c r="D72" s="116"/>
      <c r="E72" s="116"/>
      <c r="F72" s="116"/>
      <c r="G72" s="116"/>
      <c r="H72" s="116"/>
      <c r="I72" s="116"/>
      <c r="J72" s="116"/>
      <c r="K72" s="116"/>
      <c r="L72" s="116"/>
      <c r="M72" s="116"/>
      <c r="N72" s="116"/>
    </row>
    <row r="73" spans="2:14">
      <c r="B73" s="116" t="s">
        <v>116</v>
      </c>
      <c r="C73" s="116"/>
      <c r="D73" s="116"/>
      <c r="E73" s="116"/>
      <c r="F73" s="116"/>
      <c r="G73" s="116"/>
      <c r="H73" s="116"/>
      <c r="I73" s="116"/>
      <c r="J73" s="116"/>
      <c r="K73" s="116"/>
      <c r="L73" s="116"/>
      <c r="M73" s="116"/>
      <c r="N73" s="116"/>
    </row>
    <row r="74" spans="2:14">
      <c r="B74" s="117"/>
    </row>
    <row r="75" spans="2:14">
      <c r="B75" s="117"/>
    </row>
  </sheetData>
  <phoneticPr fontId="1"/>
  <pageMargins left="0.7" right="0.7" top="0.75" bottom="0.75" header="0.3" footer="0.3"/>
  <pageSetup paperSize="9" scale="48" orientation="portrait"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B1FEEE-5317-46A7-892A-61E9A5C5C09A}">
  <sheetPr>
    <pageSetUpPr fitToPage="1"/>
  </sheetPr>
  <dimension ref="B3:AR75"/>
  <sheetViews>
    <sheetView zoomScale="90" zoomScaleNormal="90" zoomScaleSheetLayoutView="40" workbookViewId="0">
      <selection activeCell="AR8" sqref="AR8"/>
    </sheetView>
  </sheetViews>
  <sheetFormatPr defaultColWidth="8.75" defaultRowHeight="18.75"/>
  <cols>
    <col min="1" max="1" width="2.625" style="1" customWidth="1"/>
    <col min="2" max="2" width="31.75" style="1" customWidth="1"/>
    <col min="3" max="3" width="47.625" style="1" customWidth="1"/>
    <col min="4" max="18" width="8.75" style="1" hidden="1" customWidth="1"/>
    <col min="19" max="30" width="8.75" style="1"/>
    <col min="31" max="33" width="8.75" style="1" customWidth="1"/>
    <col min="34" max="34" width="8.75" style="1"/>
    <col min="35" max="37" width="8.75" style="1" customWidth="1"/>
    <col min="38" max="38" width="11" style="1" customWidth="1"/>
    <col min="39" max="42" width="8.75" style="1"/>
    <col min="43" max="44" width="11" style="1" customWidth="1"/>
    <col min="45" max="16384" width="8.75" style="1"/>
  </cols>
  <sheetData>
    <row r="3" spans="2:44">
      <c r="D3" s="24" t="s">
        <v>12</v>
      </c>
      <c r="I3" s="24" t="s">
        <v>69</v>
      </c>
      <c r="N3" s="24" t="s">
        <v>70</v>
      </c>
      <c r="S3" s="24" t="s">
        <v>71</v>
      </c>
      <c r="X3" s="24" t="s">
        <v>72</v>
      </c>
      <c r="AC3" s="24" t="s">
        <v>73</v>
      </c>
      <c r="AD3" s="23"/>
      <c r="AH3" s="24" t="s">
        <v>114</v>
      </c>
      <c r="AI3" s="23"/>
      <c r="AJ3" s="23"/>
      <c r="AK3" s="23"/>
      <c r="AM3" s="24" t="s">
        <v>130</v>
      </c>
      <c r="AN3" s="23"/>
      <c r="AO3" s="23"/>
      <c r="AP3" s="23"/>
      <c r="AR3" s="24" t="s">
        <v>142</v>
      </c>
    </row>
    <row r="4" spans="2:44">
      <c r="D4" s="24" t="s">
        <v>75</v>
      </c>
      <c r="I4" s="24" t="s">
        <v>76</v>
      </c>
      <c r="N4" s="24" t="s">
        <v>77</v>
      </c>
      <c r="S4" s="24" t="s">
        <v>78</v>
      </c>
      <c r="X4" s="24" t="s">
        <v>79</v>
      </c>
      <c r="AC4" s="24" t="s">
        <v>80</v>
      </c>
      <c r="AD4" s="23"/>
      <c r="AG4" s="80"/>
      <c r="AH4" s="24" t="s">
        <v>115</v>
      </c>
      <c r="AI4" s="23"/>
      <c r="AJ4" s="23"/>
      <c r="AK4" s="23"/>
      <c r="AL4" s="80"/>
      <c r="AM4" s="24" t="s">
        <v>131</v>
      </c>
      <c r="AN4" s="23"/>
      <c r="AO4" s="23"/>
      <c r="AP4" s="23"/>
      <c r="AQ4" s="80"/>
      <c r="AR4" s="24" t="s">
        <v>143</v>
      </c>
    </row>
    <row r="5" spans="2:44">
      <c r="B5" s="10" t="s">
        <v>100</v>
      </c>
      <c r="D5" s="24" t="s">
        <v>74</v>
      </c>
      <c r="I5" s="24" t="s">
        <v>81</v>
      </c>
      <c r="N5" s="24" t="s">
        <v>82</v>
      </c>
      <c r="S5" s="24" t="s">
        <v>83</v>
      </c>
      <c r="X5" s="24" t="s">
        <v>84</v>
      </c>
      <c r="AC5" s="24" t="s">
        <v>85</v>
      </c>
      <c r="AD5" s="23"/>
      <c r="AG5" s="95"/>
      <c r="AH5" s="24" t="s">
        <v>113</v>
      </c>
      <c r="AI5" s="23"/>
      <c r="AJ5" s="23"/>
      <c r="AK5" s="23"/>
      <c r="AL5" s="95"/>
      <c r="AM5" s="24" t="s">
        <v>118</v>
      </c>
      <c r="AN5" s="23"/>
      <c r="AO5" s="23"/>
      <c r="AP5" s="23"/>
      <c r="AQ5" s="80"/>
      <c r="AR5" s="24" t="s">
        <v>144</v>
      </c>
    </row>
    <row r="6" spans="2:44">
      <c r="B6" s="1" t="s">
        <v>25</v>
      </c>
      <c r="C6" s="1" t="s">
        <v>104</v>
      </c>
      <c r="D6" s="32" t="s">
        <v>13</v>
      </c>
      <c r="E6" s="31" t="s">
        <v>14</v>
      </c>
      <c r="F6" s="31" t="s">
        <v>15</v>
      </c>
      <c r="G6" s="31" t="s">
        <v>16</v>
      </c>
      <c r="H6" s="53" t="s">
        <v>103</v>
      </c>
      <c r="I6" s="32" t="s">
        <v>13</v>
      </c>
      <c r="J6" s="31" t="s">
        <v>14</v>
      </c>
      <c r="K6" s="31" t="s">
        <v>15</v>
      </c>
      <c r="L6" s="31" t="s">
        <v>16</v>
      </c>
      <c r="M6" s="53" t="s">
        <v>103</v>
      </c>
      <c r="N6" s="32" t="s">
        <v>13</v>
      </c>
      <c r="O6" s="31" t="s">
        <v>14</v>
      </c>
      <c r="P6" s="31" t="s">
        <v>15</v>
      </c>
      <c r="Q6" s="31" t="s">
        <v>16</v>
      </c>
      <c r="R6" s="53" t="s">
        <v>103</v>
      </c>
      <c r="S6" s="32" t="s">
        <v>13</v>
      </c>
      <c r="T6" s="31" t="s">
        <v>14</v>
      </c>
      <c r="U6" s="31" t="s">
        <v>15</v>
      </c>
      <c r="V6" s="31" t="s">
        <v>16</v>
      </c>
      <c r="W6" s="53" t="s">
        <v>103</v>
      </c>
      <c r="X6" s="32" t="s">
        <v>13</v>
      </c>
      <c r="Y6" s="31" t="s">
        <v>14</v>
      </c>
      <c r="Z6" s="31" t="s">
        <v>15</v>
      </c>
      <c r="AA6" s="31" t="s">
        <v>16</v>
      </c>
      <c r="AB6" s="53" t="s">
        <v>103</v>
      </c>
      <c r="AC6" s="32" t="s">
        <v>13</v>
      </c>
      <c r="AD6" s="31" t="s">
        <v>110</v>
      </c>
      <c r="AE6" s="31" t="s">
        <v>15</v>
      </c>
      <c r="AF6" s="31" t="s">
        <v>16</v>
      </c>
      <c r="AG6" s="53" t="s">
        <v>94</v>
      </c>
      <c r="AH6" s="32" t="s">
        <v>13</v>
      </c>
      <c r="AI6" s="31" t="s">
        <v>110</v>
      </c>
      <c r="AJ6" s="31" t="s">
        <v>15</v>
      </c>
      <c r="AK6" s="31" t="s">
        <v>16</v>
      </c>
      <c r="AL6" s="53" t="s">
        <v>94</v>
      </c>
      <c r="AM6" s="32" t="s">
        <v>13</v>
      </c>
      <c r="AN6" s="31" t="s">
        <v>110</v>
      </c>
      <c r="AO6" s="31" t="s">
        <v>15</v>
      </c>
      <c r="AP6" s="31" t="s">
        <v>16</v>
      </c>
      <c r="AQ6" s="32" t="s">
        <v>94</v>
      </c>
      <c r="AR6" s="32" t="s">
        <v>13</v>
      </c>
    </row>
    <row r="7" spans="2:44">
      <c r="B7" s="12" t="s">
        <v>52</v>
      </c>
      <c r="C7" s="12" t="s">
        <v>89</v>
      </c>
      <c r="D7" s="25"/>
      <c r="E7" s="13"/>
      <c r="F7" s="13"/>
      <c r="G7" s="13"/>
      <c r="H7" s="54"/>
      <c r="I7" s="25"/>
      <c r="J7" s="13"/>
      <c r="K7" s="13"/>
      <c r="L7" s="13"/>
      <c r="M7" s="54"/>
      <c r="N7" s="25"/>
      <c r="O7" s="13"/>
      <c r="P7" s="13"/>
      <c r="Q7" s="13"/>
      <c r="R7" s="54"/>
      <c r="S7" s="25"/>
      <c r="T7" s="13"/>
      <c r="U7" s="13"/>
      <c r="V7" s="13"/>
      <c r="W7" s="54"/>
      <c r="X7" s="25"/>
      <c r="Y7" s="13"/>
      <c r="Z7" s="13"/>
      <c r="AA7" s="13"/>
      <c r="AB7" s="54"/>
      <c r="AC7" s="30"/>
      <c r="AD7" s="78"/>
      <c r="AE7" s="13"/>
      <c r="AF7" s="13"/>
      <c r="AG7" s="25"/>
      <c r="AH7" s="30"/>
      <c r="AI7" s="78"/>
      <c r="AJ7" s="78"/>
      <c r="AK7" s="78"/>
      <c r="AL7" s="25"/>
      <c r="AM7" s="30"/>
      <c r="AN7" s="78"/>
      <c r="AO7" s="78"/>
      <c r="AP7" s="78"/>
      <c r="AQ7" s="25"/>
      <c r="AR7" s="30"/>
    </row>
    <row r="8" spans="2:44">
      <c r="B8" s="1" t="s">
        <v>47</v>
      </c>
      <c r="C8" s="1" t="s">
        <v>91</v>
      </c>
      <c r="D8" s="26">
        <v>7727</v>
      </c>
      <c r="E8" s="4">
        <v>6910</v>
      </c>
      <c r="F8" s="4">
        <v>5920</v>
      </c>
      <c r="G8" s="4">
        <v>5324</v>
      </c>
      <c r="H8" s="55">
        <v>25882</v>
      </c>
      <c r="I8" s="26">
        <v>6015</v>
      </c>
      <c r="J8" s="4">
        <v>6716</v>
      </c>
      <c r="K8" s="4">
        <v>6524</v>
      </c>
      <c r="L8" s="4">
        <v>8442</v>
      </c>
      <c r="M8" s="55">
        <v>27699</v>
      </c>
      <c r="N8" s="26">
        <v>5815</v>
      </c>
      <c r="O8" s="4">
        <v>7407</v>
      </c>
      <c r="P8" s="4">
        <v>14063</v>
      </c>
      <c r="Q8" s="4">
        <v>13640</v>
      </c>
      <c r="R8" s="55">
        <v>40927</v>
      </c>
      <c r="S8" s="26">
        <v>18369</v>
      </c>
      <c r="T8" s="4">
        <v>20557</v>
      </c>
      <c r="U8" s="4">
        <v>14801</v>
      </c>
      <c r="V8" s="4">
        <v>12551</v>
      </c>
      <c r="W8" s="55">
        <v>66279</v>
      </c>
      <c r="X8" s="26">
        <v>13861</v>
      </c>
      <c r="Y8" s="4">
        <v>11403</v>
      </c>
      <c r="Z8" s="4">
        <v>10095</v>
      </c>
      <c r="AA8" s="39">
        <v>8342</v>
      </c>
      <c r="AB8" s="57">
        <v>43701</v>
      </c>
      <c r="AC8" s="27">
        <v>11743</v>
      </c>
      <c r="AD8" s="34">
        <v>15117</v>
      </c>
      <c r="AE8" s="11">
        <v>13386</v>
      </c>
      <c r="AF8" s="11">
        <v>12463</v>
      </c>
      <c r="AG8" s="27">
        <f>通期・Yearly!I8</f>
        <v>52710</v>
      </c>
      <c r="AH8" s="27">
        <v>13075</v>
      </c>
      <c r="AI8" s="34">
        <v>12172</v>
      </c>
      <c r="AJ8" s="34">
        <v>11936</v>
      </c>
      <c r="AK8" s="34">
        <v>10244</v>
      </c>
      <c r="AL8" s="26">
        <v>47429</v>
      </c>
      <c r="AM8" s="27">
        <v>10431</v>
      </c>
      <c r="AN8" s="34">
        <v>14607</v>
      </c>
      <c r="AO8" s="34">
        <v>19620</v>
      </c>
      <c r="AP8" s="34">
        <v>14901</v>
      </c>
      <c r="AQ8" s="26">
        <v>59560</v>
      </c>
      <c r="AR8" s="26">
        <v>21811</v>
      </c>
    </row>
    <row r="9" spans="2:44">
      <c r="B9" s="1" t="s">
        <v>0</v>
      </c>
      <c r="C9" s="1" t="s">
        <v>1</v>
      </c>
      <c r="D9" s="26">
        <v>7612</v>
      </c>
      <c r="E9" s="4">
        <v>7685</v>
      </c>
      <c r="F9" s="4">
        <v>6043</v>
      </c>
      <c r="G9" s="4">
        <v>6930</v>
      </c>
      <c r="H9" s="56">
        <v>28272</v>
      </c>
      <c r="I9" s="27">
        <v>4731</v>
      </c>
      <c r="J9" s="11">
        <v>6910</v>
      </c>
      <c r="K9" s="11">
        <v>7159</v>
      </c>
      <c r="L9" s="11">
        <v>6453</v>
      </c>
      <c r="M9" s="56">
        <v>25255</v>
      </c>
      <c r="N9" s="27">
        <v>5770</v>
      </c>
      <c r="O9" s="11">
        <v>7099</v>
      </c>
      <c r="P9" s="11">
        <v>7845</v>
      </c>
      <c r="Q9" s="11">
        <v>8991</v>
      </c>
      <c r="R9" s="56">
        <v>29706</v>
      </c>
      <c r="S9" s="27">
        <v>11960</v>
      </c>
      <c r="T9" s="11">
        <v>12371</v>
      </c>
      <c r="U9" s="11">
        <v>13958</v>
      </c>
      <c r="V9" s="11">
        <v>12375</v>
      </c>
      <c r="W9" s="56">
        <v>50666</v>
      </c>
      <c r="X9" s="27">
        <v>14592</v>
      </c>
      <c r="Y9" s="11">
        <v>14191</v>
      </c>
      <c r="Z9" s="11">
        <v>11387</v>
      </c>
      <c r="AA9" s="44">
        <v>13651</v>
      </c>
      <c r="AB9" s="58">
        <v>53822</v>
      </c>
      <c r="AC9" s="27">
        <v>9511</v>
      </c>
      <c r="AD9" s="34">
        <v>11753</v>
      </c>
      <c r="AE9" s="11">
        <v>10767</v>
      </c>
      <c r="AF9" s="11">
        <v>18438</v>
      </c>
      <c r="AG9" s="27">
        <f>通期・Yearly!I9</f>
        <v>50471</v>
      </c>
      <c r="AH9" s="27">
        <v>13253</v>
      </c>
      <c r="AI9" s="34">
        <v>14145</v>
      </c>
      <c r="AJ9" s="34">
        <v>11860</v>
      </c>
      <c r="AK9" s="34">
        <v>14219</v>
      </c>
      <c r="AL9" s="26">
        <v>53479</v>
      </c>
      <c r="AM9" s="27">
        <v>8080</v>
      </c>
      <c r="AN9" s="34">
        <v>15369</v>
      </c>
      <c r="AO9" s="34">
        <v>13480</v>
      </c>
      <c r="AP9" s="34">
        <v>17434</v>
      </c>
      <c r="AQ9" s="26">
        <v>54365</v>
      </c>
      <c r="AR9" s="26">
        <v>16183</v>
      </c>
    </row>
    <row r="10" spans="2:44">
      <c r="B10" s="1" t="s">
        <v>2</v>
      </c>
      <c r="C10" s="1" t="s">
        <v>5</v>
      </c>
      <c r="D10" s="73">
        <v>636</v>
      </c>
      <c r="E10" s="41">
        <v>236</v>
      </c>
      <c r="F10" s="41">
        <v>-266</v>
      </c>
      <c r="G10" s="41">
        <v>330</v>
      </c>
      <c r="H10" s="57">
        <v>937</v>
      </c>
      <c r="I10" s="43">
        <v>-575</v>
      </c>
      <c r="J10" s="44">
        <v>393</v>
      </c>
      <c r="K10" s="39">
        <v>376</v>
      </c>
      <c r="L10" s="39">
        <v>617</v>
      </c>
      <c r="M10" s="57">
        <v>812</v>
      </c>
      <c r="N10" s="43">
        <v>275</v>
      </c>
      <c r="O10" s="44">
        <v>812</v>
      </c>
      <c r="P10" s="44">
        <v>1239</v>
      </c>
      <c r="Q10" s="44">
        <v>1291</v>
      </c>
      <c r="R10" s="58">
        <v>3618</v>
      </c>
      <c r="S10" s="40">
        <v>2761</v>
      </c>
      <c r="T10" s="39">
        <v>2913</v>
      </c>
      <c r="U10" s="44">
        <v>3376</v>
      </c>
      <c r="V10" s="39">
        <v>2453</v>
      </c>
      <c r="W10" s="57">
        <v>11505</v>
      </c>
      <c r="X10" s="40">
        <v>2859</v>
      </c>
      <c r="Y10" s="39">
        <v>3003</v>
      </c>
      <c r="Z10" s="39">
        <v>1650</v>
      </c>
      <c r="AA10" s="39">
        <v>2523</v>
      </c>
      <c r="AB10" s="57">
        <v>10037</v>
      </c>
      <c r="AC10" s="43">
        <v>920</v>
      </c>
      <c r="AD10" s="42">
        <v>1467</v>
      </c>
      <c r="AE10" s="11">
        <v>1686</v>
      </c>
      <c r="AF10" s="11">
        <v>4586</v>
      </c>
      <c r="AG10" s="27">
        <f>通期・Yearly!I10</f>
        <v>8661</v>
      </c>
      <c r="AH10" s="43">
        <v>2212</v>
      </c>
      <c r="AI10" s="42">
        <v>3049</v>
      </c>
      <c r="AJ10" s="42">
        <v>1260</v>
      </c>
      <c r="AK10" s="42">
        <v>2358</v>
      </c>
      <c r="AL10" s="26">
        <v>8880</v>
      </c>
      <c r="AM10" s="43">
        <v>-581</v>
      </c>
      <c r="AN10" s="123">
        <v>3074</v>
      </c>
      <c r="AO10" s="123">
        <v>1191</v>
      </c>
      <c r="AP10" s="123">
        <v>3231</v>
      </c>
      <c r="AQ10" s="26">
        <v>6917</v>
      </c>
      <c r="AR10" s="26">
        <v>2212</v>
      </c>
    </row>
    <row r="11" spans="2:44">
      <c r="B11" s="1" t="s">
        <v>17</v>
      </c>
      <c r="C11" s="1" t="s">
        <v>18</v>
      </c>
      <c r="D11" s="63">
        <v>8.3552285864424594</v>
      </c>
      <c r="E11" s="64">
        <v>3.0835284933645588</v>
      </c>
      <c r="F11" s="64" t="s">
        <v>92</v>
      </c>
      <c r="G11" s="64">
        <v>4.7756456499783582</v>
      </c>
      <c r="H11" s="65">
        <v>3.3</v>
      </c>
      <c r="I11" s="63" t="s">
        <v>92</v>
      </c>
      <c r="J11" s="64">
        <v>5.7018813314037624</v>
      </c>
      <c r="K11" s="70">
        <v>5.3</v>
      </c>
      <c r="L11" s="70">
        <v>9.5754570808800743</v>
      </c>
      <c r="M11" s="65">
        <v>3.2</v>
      </c>
      <c r="N11" s="69">
        <v>4.7660311958405543</v>
      </c>
      <c r="O11" s="70">
        <v>11.438230736723483</v>
      </c>
      <c r="P11" s="70">
        <v>15.804231455518735</v>
      </c>
      <c r="Q11" s="70">
        <v>14.358803247692137</v>
      </c>
      <c r="R11" s="65">
        <v>12.2</v>
      </c>
      <c r="S11" s="69">
        <v>23.085284280936456</v>
      </c>
      <c r="T11" s="70">
        <v>23.553184610410604</v>
      </c>
      <c r="U11" s="70">
        <v>24.185113546815675</v>
      </c>
      <c r="V11" s="70">
        <v>19.830303030303032</v>
      </c>
      <c r="W11" s="65">
        <v>22.7</v>
      </c>
      <c r="X11" s="69">
        <v>19.592927631578945</v>
      </c>
      <c r="Y11" s="70">
        <v>21.168346134874216</v>
      </c>
      <c r="Z11" s="70">
        <v>14.488935721812435</v>
      </c>
      <c r="AA11" s="70">
        <v>18.489487949600761</v>
      </c>
      <c r="AB11" s="65">
        <v>18.600000000000001</v>
      </c>
      <c r="AC11" s="69">
        <v>9.6999999999999993</v>
      </c>
      <c r="AD11" s="85">
        <v>12.48</v>
      </c>
      <c r="AE11" s="87">
        <v>15.66</v>
      </c>
      <c r="AF11" s="89">
        <v>24.9</v>
      </c>
      <c r="AG11" s="90">
        <f>通期・Yearly!I11</f>
        <v>17.2</v>
      </c>
      <c r="AH11" s="91">
        <v>16.7</v>
      </c>
      <c r="AI11" s="85">
        <v>21.6</v>
      </c>
      <c r="AJ11" s="85">
        <v>10.6</v>
      </c>
      <c r="AK11" s="113">
        <v>16.600000000000001</v>
      </c>
      <c r="AL11" s="106">
        <v>16.600000000000001</v>
      </c>
      <c r="AM11" s="63" t="s">
        <v>92</v>
      </c>
      <c r="AN11" s="85">
        <v>20</v>
      </c>
      <c r="AO11" s="85">
        <v>8.84</v>
      </c>
      <c r="AP11" s="85">
        <v>18.529999999999998</v>
      </c>
      <c r="AQ11" s="106">
        <v>12.72</v>
      </c>
      <c r="AR11" s="106">
        <v>13.668266570532204</v>
      </c>
    </row>
    <row r="12" spans="2:44">
      <c r="B12" s="1" t="s">
        <v>3</v>
      </c>
      <c r="C12" s="1" t="s">
        <v>6</v>
      </c>
      <c r="D12" s="50">
        <v>694</v>
      </c>
      <c r="E12" s="51">
        <v>259</v>
      </c>
      <c r="F12" s="51">
        <v>-347</v>
      </c>
      <c r="G12" s="51">
        <v>333</v>
      </c>
      <c r="H12" s="58">
        <v>939</v>
      </c>
      <c r="I12" s="43">
        <v>-655</v>
      </c>
      <c r="J12" s="44">
        <v>372</v>
      </c>
      <c r="K12" s="44">
        <v>441</v>
      </c>
      <c r="L12" s="44">
        <v>488</v>
      </c>
      <c r="M12" s="58">
        <v>647</v>
      </c>
      <c r="N12" s="43">
        <v>283</v>
      </c>
      <c r="O12" s="44">
        <v>944</v>
      </c>
      <c r="P12" s="44">
        <v>1199</v>
      </c>
      <c r="Q12" s="44">
        <v>1391</v>
      </c>
      <c r="R12" s="58">
        <v>3818</v>
      </c>
      <c r="S12" s="43">
        <v>2716</v>
      </c>
      <c r="T12" s="44">
        <v>2991</v>
      </c>
      <c r="U12" s="44">
        <v>3379</v>
      </c>
      <c r="V12" s="44">
        <v>2637</v>
      </c>
      <c r="W12" s="58">
        <v>11724</v>
      </c>
      <c r="X12" s="43">
        <v>3223</v>
      </c>
      <c r="Y12" s="44">
        <v>3266</v>
      </c>
      <c r="Z12" s="44">
        <v>1172</v>
      </c>
      <c r="AA12" s="44">
        <v>2543</v>
      </c>
      <c r="AB12" s="58">
        <v>10206</v>
      </c>
      <c r="AC12" s="43">
        <v>1139</v>
      </c>
      <c r="AD12" s="42">
        <v>1624</v>
      </c>
      <c r="AE12" s="11">
        <v>1554</v>
      </c>
      <c r="AF12" s="11">
        <v>4761</v>
      </c>
      <c r="AG12" s="27">
        <f>通期・Yearly!I12</f>
        <v>9079</v>
      </c>
      <c r="AH12" s="43">
        <v>2420</v>
      </c>
      <c r="AI12" s="42">
        <v>2808</v>
      </c>
      <c r="AJ12" s="42">
        <v>1853</v>
      </c>
      <c r="AK12" s="42">
        <v>2318</v>
      </c>
      <c r="AL12" s="26">
        <v>9400</v>
      </c>
      <c r="AM12" s="43">
        <v>-732</v>
      </c>
      <c r="AN12" s="42">
        <v>3126</v>
      </c>
      <c r="AO12" s="42">
        <v>1302</v>
      </c>
      <c r="AP12" s="42">
        <v>3250</v>
      </c>
      <c r="AQ12" s="26">
        <v>6947</v>
      </c>
      <c r="AR12" s="26">
        <v>2332</v>
      </c>
    </row>
    <row r="13" spans="2:44">
      <c r="B13" s="1" t="s">
        <v>19</v>
      </c>
      <c r="C13" s="1" t="s">
        <v>96</v>
      </c>
      <c r="D13" s="63">
        <v>9.1171833946400422</v>
      </c>
      <c r="E13" s="64">
        <v>3.3827738745771532</v>
      </c>
      <c r="F13" s="64" t="s">
        <v>92</v>
      </c>
      <c r="G13" s="64">
        <v>4.8045015149329098</v>
      </c>
      <c r="H13" s="65">
        <v>3.3</v>
      </c>
      <c r="I13" s="63" t="s">
        <v>92</v>
      </c>
      <c r="J13" s="64">
        <v>5.3835021707670041</v>
      </c>
      <c r="K13" s="70">
        <v>6.1592178770949717</v>
      </c>
      <c r="L13" s="70">
        <v>7.5766966222497683</v>
      </c>
      <c r="M13" s="65">
        <v>2.6</v>
      </c>
      <c r="N13" s="69">
        <v>4.9046793760831893</v>
      </c>
      <c r="O13" s="70">
        <v>13.297647555993802</v>
      </c>
      <c r="P13" s="70">
        <v>15.294417537598775</v>
      </c>
      <c r="Q13" s="70">
        <v>15.471026582137693</v>
      </c>
      <c r="R13" s="65">
        <v>12.9</v>
      </c>
      <c r="S13" s="69">
        <v>22.709030100334449</v>
      </c>
      <c r="T13" s="70">
        <v>24.175557710960234</v>
      </c>
      <c r="U13" s="70">
        <v>24.213768894619957</v>
      </c>
      <c r="V13" s="70">
        <v>21.309090909090909</v>
      </c>
      <c r="W13" s="65">
        <v>23.1</v>
      </c>
      <c r="X13" s="69">
        <v>22.087445175438596</v>
      </c>
      <c r="Y13" s="70">
        <v>23.021633429638502</v>
      </c>
      <c r="Z13" s="70">
        <v>10.291534949069197</v>
      </c>
      <c r="AA13" s="70">
        <v>18.635997362830562</v>
      </c>
      <c r="AB13" s="65">
        <v>19</v>
      </c>
      <c r="AC13" s="69">
        <v>12</v>
      </c>
      <c r="AD13" s="86">
        <v>13.81</v>
      </c>
      <c r="AE13" s="87">
        <v>14.43</v>
      </c>
      <c r="AF13" s="89">
        <v>25.8</v>
      </c>
      <c r="AG13" s="91">
        <f>通期・Yearly!I13</f>
        <v>18</v>
      </c>
      <c r="AH13" s="91">
        <v>18.3</v>
      </c>
      <c r="AI13" s="85">
        <v>19.899999999999999</v>
      </c>
      <c r="AJ13" s="85">
        <v>15.6</v>
      </c>
      <c r="AK13" s="113">
        <v>16.3</v>
      </c>
      <c r="AL13" s="106">
        <v>17.600000000000001</v>
      </c>
      <c r="AM13" s="63" t="s">
        <v>92</v>
      </c>
      <c r="AN13" s="85">
        <v>20.34</v>
      </c>
      <c r="AO13" s="85">
        <v>9.66</v>
      </c>
      <c r="AP13" s="85">
        <v>18.64</v>
      </c>
      <c r="AQ13" s="106">
        <v>12.770000000000001</v>
      </c>
      <c r="AR13" s="106">
        <v>14.413288438465411</v>
      </c>
    </row>
    <row r="14" spans="2:44">
      <c r="B14" s="1" t="s">
        <v>4</v>
      </c>
      <c r="C14" s="1" t="s">
        <v>7</v>
      </c>
      <c r="D14" s="50">
        <v>481</v>
      </c>
      <c r="E14" s="51">
        <v>400</v>
      </c>
      <c r="F14" s="51">
        <v>-341</v>
      </c>
      <c r="G14" s="51">
        <v>336</v>
      </c>
      <c r="H14" s="58">
        <v>877</v>
      </c>
      <c r="I14" s="43">
        <v>-498</v>
      </c>
      <c r="J14" s="44">
        <v>296</v>
      </c>
      <c r="K14" s="44">
        <v>280</v>
      </c>
      <c r="L14" s="44">
        <v>289</v>
      </c>
      <c r="M14" s="58">
        <v>368</v>
      </c>
      <c r="N14" s="43">
        <v>206</v>
      </c>
      <c r="O14" s="44">
        <v>682</v>
      </c>
      <c r="P14" s="44">
        <v>882</v>
      </c>
      <c r="Q14" s="44">
        <v>891</v>
      </c>
      <c r="R14" s="58">
        <v>2663</v>
      </c>
      <c r="S14" s="43">
        <v>1978</v>
      </c>
      <c r="T14" s="44">
        <v>2166</v>
      </c>
      <c r="U14" s="44">
        <v>2471</v>
      </c>
      <c r="V14" s="44">
        <v>1513</v>
      </c>
      <c r="W14" s="58">
        <v>8129</v>
      </c>
      <c r="X14" s="43">
        <v>2357</v>
      </c>
      <c r="Y14" s="44">
        <v>2410</v>
      </c>
      <c r="Z14" s="44">
        <v>863</v>
      </c>
      <c r="AA14" s="44">
        <v>1715</v>
      </c>
      <c r="AB14" s="58">
        <v>7346</v>
      </c>
      <c r="AC14" s="43">
        <v>782</v>
      </c>
      <c r="AD14" s="42">
        <v>1175</v>
      </c>
      <c r="AE14" s="11">
        <v>1153</v>
      </c>
      <c r="AF14" s="11">
        <v>3331</v>
      </c>
      <c r="AG14" s="27">
        <f>通期・Yearly!I14</f>
        <v>6444</v>
      </c>
      <c r="AH14" s="43">
        <v>1690</v>
      </c>
      <c r="AI14" s="42">
        <v>2135</v>
      </c>
      <c r="AJ14" s="42">
        <v>1326</v>
      </c>
      <c r="AK14" s="42">
        <v>2968</v>
      </c>
      <c r="AL14" s="26">
        <v>8121</v>
      </c>
      <c r="AM14" s="43">
        <v>-528</v>
      </c>
      <c r="AN14" s="42">
        <v>2378</v>
      </c>
      <c r="AO14" s="42">
        <v>777</v>
      </c>
      <c r="AP14" s="42">
        <v>1965</v>
      </c>
      <c r="AQ14" s="26">
        <v>4593</v>
      </c>
      <c r="AR14" s="26">
        <v>1657</v>
      </c>
    </row>
    <row r="15" spans="2:44">
      <c r="B15" s="1" t="s">
        <v>10</v>
      </c>
      <c r="C15" s="1" t="s">
        <v>8</v>
      </c>
      <c r="D15" s="50">
        <v>41711</v>
      </c>
      <c r="E15" s="51">
        <v>42508</v>
      </c>
      <c r="F15" s="51">
        <v>42888</v>
      </c>
      <c r="G15" s="51">
        <v>43968</v>
      </c>
      <c r="H15" s="58">
        <v>43968</v>
      </c>
      <c r="I15" s="43">
        <v>43389</v>
      </c>
      <c r="J15" s="44">
        <v>43011</v>
      </c>
      <c r="K15" s="44">
        <v>43563</v>
      </c>
      <c r="L15" s="44">
        <v>43124</v>
      </c>
      <c r="M15" s="58">
        <v>43124</v>
      </c>
      <c r="N15" s="43">
        <v>42567</v>
      </c>
      <c r="O15" s="44">
        <v>44742</v>
      </c>
      <c r="P15" s="44">
        <v>46808</v>
      </c>
      <c r="Q15" s="44">
        <v>51790</v>
      </c>
      <c r="R15" s="58">
        <v>51790</v>
      </c>
      <c r="S15" s="43">
        <v>56548</v>
      </c>
      <c r="T15" s="44">
        <v>60693</v>
      </c>
      <c r="U15" s="44">
        <v>66280</v>
      </c>
      <c r="V15" s="44">
        <v>71333</v>
      </c>
      <c r="W15" s="58">
        <v>71333</v>
      </c>
      <c r="X15" s="43">
        <v>73110</v>
      </c>
      <c r="Y15" s="44">
        <v>72563</v>
      </c>
      <c r="Z15" s="44">
        <v>71051</v>
      </c>
      <c r="AA15" s="44">
        <v>73468</v>
      </c>
      <c r="AB15" s="58">
        <v>73468</v>
      </c>
      <c r="AC15" s="43">
        <v>74399</v>
      </c>
      <c r="AD15" s="42">
        <v>76586</v>
      </c>
      <c r="AE15" s="11">
        <v>77744</v>
      </c>
      <c r="AF15" s="11">
        <v>87861</v>
      </c>
      <c r="AG15" s="27">
        <f>通期・Yearly!I15</f>
        <v>87861</v>
      </c>
      <c r="AH15" s="43">
        <v>87049</v>
      </c>
      <c r="AI15" s="42">
        <v>84881</v>
      </c>
      <c r="AJ15" s="42">
        <v>86464</v>
      </c>
      <c r="AK15" s="42">
        <v>83228</v>
      </c>
      <c r="AL15" s="26">
        <v>83228</v>
      </c>
      <c r="AM15" s="43">
        <v>86616</v>
      </c>
      <c r="AN15" s="42">
        <v>91013</v>
      </c>
      <c r="AO15" s="42">
        <v>101357</v>
      </c>
      <c r="AP15" s="42">
        <v>106267</v>
      </c>
      <c r="AQ15" s="26">
        <v>106267</v>
      </c>
      <c r="AR15" s="26">
        <v>116411</v>
      </c>
    </row>
    <row r="16" spans="2:44">
      <c r="B16" s="1" t="s">
        <v>11</v>
      </c>
      <c r="C16" s="1" t="s">
        <v>9</v>
      </c>
      <c r="D16" s="50">
        <v>27759</v>
      </c>
      <c r="E16" s="51">
        <v>27992</v>
      </c>
      <c r="F16" s="51">
        <v>27115</v>
      </c>
      <c r="G16" s="51">
        <v>27722</v>
      </c>
      <c r="H16" s="58">
        <v>27722</v>
      </c>
      <c r="I16" s="43">
        <v>26478</v>
      </c>
      <c r="J16" s="44">
        <v>26829</v>
      </c>
      <c r="K16" s="44">
        <v>27758</v>
      </c>
      <c r="L16" s="44">
        <v>27017</v>
      </c>
      <c r="M16" s="58">
        <v>27017</v>
      </c>
      <c r="N16" s="43">
        <v>27081</v>
      </c>
      <c r="O16" s="44">
        <v>28114</v>
      </c>
      <c r="P16" s="44">
        <v>29603</v>
      </c>
      <c r="Q16" s="44">
        <v>31503</v>
      </c>
      <c r="R16" s="58">
        <v>31503</v>
      </c>
      <c r="S16" s="43">
        <v>33398</v>
      </c>
      <c r="T16" s="44">
        <v>35650</v>
      </c>
      <c r="U16" s="44">
        <v>38824</v>
      </c>
      <c r="V16" s="44">
        <v>41121</v>
      </c>
      <c r="W16" s="58">
        <v>41121</v>
      </c>
      <c r="X16" s="43">
        <v>43163</v>
      </c>
      <c r="Y16" s="44">
        <v>45306</v>
      </c>
      <c r="Z16" s="44">
        <v>45389</v>
      </c>
      <c r="AA16" s="44">
        <v>47623</v>
      </c>
      <c r="AB16" s="58">
        <v>47623</v>
      </c>
      <c r="AC16" s="43">
        <v>48677</v>
      </c>
      <c r="AD16" s="42">
        <v>50103</v>
      </c>
      <c r="AE16" s="11">
        <v>51897</v>
      </c>
      <c r="AF16" s="11">
        <v>58435</v>
      </c>
      <c r="AG16" s="27">
        <f>通期・Yearly!I16</f>
        <v>58435</v>
      </c>
      <c r="AH16" s="43">
        <v>59676</v>
      </c>
      <c r="AI16" s="42">
        <v>58951</v>
      </c>
      <c r="AJ16" s="42">
        <v>61290</v>
      </c>
      <c r="AK16" s="42">
        <v>61386</v>
      </c>
      <c r="AL16" s="26">
        <v>61386</v>
      </c>
      <c r="AM16" s="43">
        <v>60239</v>
      </c>
      <c r="AN16" s="42">
        <v>63832</v>
      </c>
      <c r="AO16" s="42">
        <v>67510</v>
      </c>
      <c r="AP16" s="42">
        <v>70611</v>
      </c>
      <c r="AQ16" s="26">
        <v>70611</v>
      </c>
      <c r="AR16" s="26">
        <v>75526</v>
      </c>
    </row>
    <row r="17" spans="2:44">
      <c r="B17" s="1" t="s">
        <v>20</v>
      </c>
      <c r="C17" s="1" t="s">
        <v>109</v>
      </c>
      <c r="D17" s="63">
        <v>66.599999999999994</v>
      </c>
      <c r="E17" s="64">
        <v>65.900000000000006</v>
      </c>
      <c r="F17" s="64">
        <v>63</v>
      </c>
      <c r="G17" s="64">
        <v>62.8</v>
      </c>
      <c r="H17" s="65">
        <v>62.8</v>
      </c>
      <c r="I17" s="69">
        <v>60.8</v>
      </c>
      <c r="J17" s="70">
        <v>62.2</v>
      </c>
      <c r="K17" s="70">
        <v>63.5</v>
      </c>
      <c r="L17" s="70">
        <v>62.4</v>
      </c>
      <c r="M17" s="65">
        <v>62.4</v>
      </c>
      <c r="N17" s="69">
        <v>63.3</v>
      </c>
      <c r="O17" s="70">
        <v>62.2</v>
      </c>
      <c r="P17" s="70">
        <v>62.6</v>
      </c>
      <c r="Q17" s="70">
        <v>60.2</v>
      </c>
      <c r="R17" s="65">
        <v>60.2</v>
      </c>
      <c r="S17" s="69">
        <v>58.5</v>
      </c>
      <c r="T17" s="70">
        <v>58.2</v>
      </c>
      <c r="U17" s="70">
        <v>58</v>
      </c>
      <c r="V17" s="70">
        <v>57.1</v>
      </c>
      <c r="W17" s="65">
        <v>57.1</v>
      </c>
      <c r="X17" s="69">
        <v>58.5</v>
      </c>
      <c r="Y17" s="70">
        <v>61.9</v>
      </c>
      <c r="Z17" s="70">
        <v>63.3</v>
      </c>
      <c r="AA17" s="70">
        <v>64.3</v>
      </c>
      <c r="AB17" s="65">
        <v>64.3</v>
      </c>
      <c r="AC17" s="69">
        <v>65.400000000000006</v>
      </c>
      <c r="AD17" s="86">
        <v>65.42</v>
      </c>
      <c r="AE17" s="87">
        <v>66.75</v>
      </c>
      <c r="AF17" s="92">
        <v>66.5</v>
      </c>
      <c r="AG17" s="90">
        <v>66.5</v>
      </c>
      <c r="AH17" s="91">
        <v>68.599999999999994</v>
      </c>
      <c r="AI17" s="86">
        <v>69.5</v>
      </c>
      <c r="AJ17" s="86">
        <v>70.900000000000006</v>
      </c>
      <c r="AK17" s="113">
        <v>73.8</v>
      </c>
      <c r="AL17" s="106">
        <v>73.8</v>
      </c>
      <c r="AM17" s="91">
        <v>69.540000000000006</v>
      </c>
      <c r="AN17" s="86">
        <v>70.13000000000001</v>
      </c>
      <c r="AO17" s="86">
        <v>66.600000000000009</v>
      </c>
      <c r="AP17" s="85">
        <v>66.44</v>
      </c>
      <c r="AQ17" s="106">
        <v>66.44</v>
      </c>
      <c r="AR17" s="106">
        <v>64.87</v>
      </c>
    </row>
    <row r="18" spans="2:44">
      <c r="B18" s="1" t="s">
        <v>21</v>
      </c>
      <c r="C18" s="1" t="s">
        <v>22</v>
      </c>
      <c r="D18" s="63" t="s">
        <v>92</v>
      </c>
      <c r="E18" s="64" t="s">
        <v>92</v>
      </c>
      <c r="F18" s="64" t="s">
        <v>92</v>
      </c>
      <c r="G18" s="64" t="s">
        <v>92</v>
      </c>
      <c r="H18" s="72">
        <v>3.2</v>
      </c>
      <c r="I18" s="63" t="s">
        <v>92</v>
      </c>
      <c r="J18" s="64" t="s">
        <v>92</v>
      </c>
      <c r="K18" s="64" t="s">
        <v>92</v>
      </c>
      <c r="L18" s="64" t="s">
        <v>92</v>
      </c>
      <c r="M18" s="72">
        <v>1.4</v>
      </c>
      <c r="N18" s="63" t="s">
        <v>92</v>
      </c>
      <c r="O18" s="64" t="s">
        <v>92</v>
      </c>
      <c r="P18" s="64" t="s">
        <v>92</v>
      </c>
      <c r="Q18" s="64" t="s">
        <v>92</v>
      </c>
      <c r="R18" s="72">
        <v>9.1999999999999993</v>
      </c>
      <c r="S18" s="63" t="s">
        <v>92</v>
      </c>
      <c r="T18" s="64" t="s">
        <v>92</v>
      </c>
      <c r="U18" s="64" t="s">
        <v>92</v>
      </c>
      <c r="V18" s="64" t="s">
        <v>92</v>
      </c>
      <c r="W18" s="72">
        <v>22.6</v>
      </c>
      <c r="X18" s="63" t="s">
        <v>92</v>
      </c>
      <c r="Y18" s="64" t="s">
        <v>92</v>
      </c>
      <c r="Z18" s="64" t="s">
        <v>92</v>
      </c>
      <c r="AA18" s="64" t="s">
        <v>92</v>
      </c>
      <c r="AB18" s="72">
        <v>16.7</v>
      </c>
      <c r="AC18" s="63" t="s">
        <v>92</v>
      </c>
      <c r="AD18" s="76" t="s">
        <v>92</v>
      </c>
      <c r="AE18" s="76" t="s">
        <v>92</v>
      </c>
      <c r="AF18" s="93" t="s">
        <v>92</v>
      </c>
      <c r="AG18" s="94">
        <f>通期・Yearly!I18</f>
        <v>12.2</v>
      </c>
      <c r="AH18" s="63" t="s">
        <v>92</v>
      </c>
      <c r="AI18" s="76" t="s">
        <v>92</v>
      </c>
      <c r="AJ18" s="76" t="s">
        <v>92</v>
      </c>
      <c r="AK18" s="76" t="s">
        <v>92</v>
      </c>
      <c r="AL18" s="106">
        <v>13.5551605594934</v>
      </c>
      <c r="AM18" s="63" t="s">
        <v>92</v>
      </c>
      <c r="AN18" s="76" t="s">
        <v>92</v>
      </c>
      <c r="AO18" s="76" t="s">
        <v>92</v>
      </c>
      <c r="AP18" s="76" t="s">
        <v>92</v>
      </c>
      <c r="AQ18" s="106">
        <v>6.9567160771118868</v>
      </c>
      <c r="AR18" s="106" t="s">
        <v>92</v>
      </c>
    </row>
    <row r="19" spans="2:44">
      <c r="B19" s="1" t="s">
        <v>120</v>
      </c>
      <c r="C19" s="1" t="s">
        <v>121</v>
      </c>
      <c r="D19" s="66" t="s">
        <v>92</v>
      </c>
      <c r="E19" s="67" t="s">
        <v>92</v>
      </c>
      <c r="F19" s="67" t="s">
        <v>92</v>
      </c>
      <c r="G19" s="67" t="s">
        <v>92</v>
      </c>
      <c r="H19" s="68">
        <v>35.090000000000003</v>
      </c>
      <c r="I19" s="66" t="s">
        <v>92</v>
      </c>
      <c r="J19" s="67" t="s">
        <v>92</v>
      </c>
      <c r="K19" s="67" t="s">
        <v>92</v>
      </c>
      <c r="L19" s="67" t="s">
        <v>92</v>
      </c>
      <c r="M19" s="68">
        <v>4.916666666666667</v>
      </c>
      <c r="N19" s="66" t="s">
        <v>92</v>
      </c>
      <c r="O19" s="67" t="s">
        <v>92</v>
      </c>
      <c r="P19" s="67" t="s">
        <v>92</v>
      </c>
      <c r="Q19" s="67" t="s">
        <v>92</v>
      </c>
      <c r="R19" s="68">
        <v>35.496666666666663</v>
      </c>
      <c r="S19" s="66" t="s">
        <v>92</v>
      </c>
      <c r="T19" s="67" t="s">
        <v>92</v>
      </c>
      <c r="U19" s="67" t="s">
        <v>92</v>
      </c>
      <c r="V19" s="67" t="s">
        <v>92</v>
      </c>
      <c r="W19" s="68">
        <v>108.36</v>
      </c>
      <c r="X19" s="66" t="s">
        <v>92</v>
      </c>
      <c r="Y19" s="67" t="s">
        <v>92</v>
      </c>
      <c r="Z19" s="67" t="s">
        <v>92</v>
      </c>
      <c r="AA19" s="67" t="s">
        <v>92</v>
      </c>
      <c r="AB19" s="68">
        <v>97.896666666666661</v>
      </c>
      <c r="AC19" s="63" t="s">
        <v>92</v>
      </c>
      <c r="AD19" s="76" t="s">
        <v>92</v>
      </c>
      <c r="AE19" s="76" t="s">
        <v>92</v>
      </c>
      <c r="AF19" s="93" t="s">
        <v>92</v>
      </c>
      <c r="AG19" s="107">
        <v>85.899999999999991</v>
      </c>
      <c r="AH19" s="63" t="s">
        <v>92</v>
      </c>
      <c r="AI19" s="76" t="s">
        <v>92</v>
      </c>
      <c r="AJ19" s="76" t="s">
        <v>92</v>
      </c>
      <c r="AK19" s="76" t="s">
        <v>92</v>
      </c>
      <c r="AL19" s="114">
        <v>108.27642488273527</v>
      </c>
      <c r="AM19" s="63" t="s">
        <v>92</v>
      </c>
      <c r="AN19" s="76" t="s">
        <v>92</v>
      </c>
      <c r="AO19" s="76" t="s">
        <v>92</v>
      </c>
      <c r="AP19" s="76" t="s">
        <v>92</v>
      </c>
      <c r="AQ19" s="114">
        <v>61.22455064485969</v>
      </c>
      <c r="AR19" s="114" t="s">
        <v>92</v>
      </c>
    </row>
    <row r="20" spans="2:44">
      <c r="B20" s="1" t="s">
        <v>122</v>
      </c>
      <c r="C20" s="1" t="s">
        <v>123</v>
      </c>
      <c r="D20" s="66" t="s">
        <v>92</v>
      </c>
      <c r="E20" s="67" t="s">
        <v>92</v>
      </c>
      <c r="F20" s="67" t="s">
        <v>92</v>
      </c>
      <c r="G20" s="67">
        <v>16</v>
      </c>
      <c r="H20" s="68">
        <v>16</v>
      </c>
      <c r="I20" s="66" t="s">
        <v>92</v>
      </c>
      <c r="J20" s="67" t="s">
        <v>92</v>
      </c>
      <c r="K20" s="67" t="s">
        <v>92</v>
      </c>
      <c r="L20" s="108">
        <v>5.333333333333333</v>
      </c>
      <c r="M20" s="68">
        <v>5.333333333333333</v>
      </c>
      <c r="N20" s="66" t="s">
        <v>92</v>
      </c>
      <c r="O20" s="67" t="s">
        <v>92</v>
      </c>
      <c r="P20" s="67" t="s">
        <v>92</v>
      </c>
      <c r="Q20" s="67">
        <v>5.333333333333333</v>
      </c>
      <c r="R20" s="68">
        <v>5.333333333333333</v>
      </c>
      <c r="S20" s="66" t="s">
        <v>92</v>
      </c>
      <c r="T20" s="67" t="s">
        <v>92</v>
      </c>
      <c r="U20" s="67" t="s">
        <v>92</v>
      </c>
      <c r="V20" s="67">
        <v>16.666666666666668</v>
      </c>
      <c r="W20" s="68">
        <v>16.666666666666668</v>
      </c>
      <c r="X20" s="66" t="s">
        <v>92</v>
      </c>
      <c r="Y20" s="67" t="s">
        <v>92</v>
      </c>
      <c r="Z20" s="67" t="s">
        <v>92</v>
      </c>
      <c r="AA20" s="67">
        <v>13.333333333333334</v>
      </c>
      <c r="AB20" s="68">
        <v>13.333333333333334</v>
      </c>
      <c r="AC20" s="63" t="s">
        <v>92</v>
      </c>
      <c r="AD20" s="76" t="s">
        <v>92</v>
      </c>
      <c r="AE20" s="76" t="s">
        <v>92</v>
      </c>
      <c r="AF20" s="93">
        <v>13.333333333333334</v>
      </c>
      <c r="AG20" s="107">
        <v>13.333333333333334</v>
      </c>
      <c r="AH20" s="63" t="s">
        <v>92</v>
      </c>
      <c r="AI20" s="76" t="s">
        <v>92</v>
      </c>
      <c r="AJ20" s="76" t="s">
        <v>92</v>
      </c>
      <c r="AK20" s="76">
        <v>20</v>
      </c>
      <c r="AL20" s="106">
        <v>20</v>
      </c>
      <c r="AM20" s="63" t="s">
        <v>92</v>
      </c>
      <c r="AN20" s="76" t="s">
        <v>92</v>
      </c>
      <c r="AO20" s="76" t="s">
        <v>92</v>
      </c>
      <c r="AP20" s="76">
        <v>20</v>
      </c>
      <c r="AQ20" s="106">
        <v>20</v>
      </c>
      <c r="AR20" s="106" t="s">
        <v>92</v>
      </c>
    </row>
    <row r="21" spans="2:44">
      <c r="B21" s="1" t="s">
        <v>24</v>
      </c>
      <c r="C21" s="1" t="s">
        <v>23</v>
      </c>
      <c r="D21" s="63" t="s">
        <v>92</v>
      </c>
      <c r="E21" s="64" t="s">
        <v>92</v>
      </c>
      <c r="F21" s="64" t="s">
        <v>92</v>
      </c>
      <c r="G21" s="64" t="s">
        <v>92</v>
      </c>
      <c r="H21" s="71">
        <v>45.6</v>
      </c>
      <c r="I21" s="63" t="s">
        <v>92</v>
      </c>
      <c r="J21" s="64" t="s">
        <v>92</v>
      </c>
      <c r="K21" s="64" t="s">
        <v>92</v>
      </c>
      <c r="L21" s="64" t="s">
        <v>92</v>
      </c>
      <c r="M21" s="71">
        <v>108.5</v>
      </c>
      <c r="N21" s="63" t="s">
        <v>92</v>
      </c>
      <c r="O21" s="64" t="s">
        <v>92</v>
      </c>
      <c r="P21" s="64" t="s">
        <v>92</v>
      </c>
      <c r="Q21" s="64" t="s">
        <v>92</v>
      </c>
      <c r="R21" s="71">
        <v>15</v>
      </c>
      <c r="S21" s="63" t="s">
        <v>92</v>
      </c>
      <c r="T21" s="64" t="s">
        <v>92</v>
      </c>
      <c r="U21" s="64" t="s">
        <v>92</v>
      </c>
      <c r="V21" s="64" t="s">
        <v>92</v>
      </c>
      <c r="W21" s="71">
        <v>15.4</v>
      </c>
      <c r="X21" s="63" t="s">
        <v>92</v>
      </c>
      <c r="Y21" s="64" t="s">
        <v>92</v>
      </c>
      <c r="Z21" s="64" t="s">
        <v>92</v>
      </c>
      <c r="AA21" s="64" t="s">
        <v>92</v>
      </c>
      <c r="AB21" s="71">
        <v>13.6</v>
      </c>
      <c r="AC21" s="63" t="s">
        <v>92</v>
      </c>
      <c r="AD21" s="76" t="s">
        <v>92</v>
      </c>
      <c r="AE21" s="76" t="s">
        <v>92</v>
      </c>
      <c r="AF21" s="93" t="s">
        <v>92</v>
      </c>
      <c r="AG21" s="94">
        <f>通期・Yearly!I21</f>
        <v>15.5</v>
      </c>
      <c r="AH21" s="63" t="s">
        <v>92</v>
      </c>
      <c r="AI21" s="76" t="s">
        <v>92</v>
      </c>
      <c r="AJ21" s="76" t="s">
        <v>92</v>
      </c>
      <c r="AK21" s="76" t="s">
        <v>92</v>
      </c>
      <c r="AL21" s="63">
        <v>18.471241566814101</v>
      </c>
      <c r="AM21" s="63" t="s">
        <v>92</v>
      </c>
      <c r="AN21" s="76" t="s">
        <v>92</v>
      </c>
      <c r="AO21" s="76" t="s">
        <v>92</v>
      </c>
      <c r="AP21" s="76" t="s">
        <v>92</v>
      </c>
      <c r="AQ21" s="63">
        <v>32.66663420040824</v>
      </c>
      <c r="AR21" s="63" t="s">
        <v>92</v>
      </c>
    </row>
    <row r="22" spans="2:44">
      <c r="D22" s="40"/>
      <c r="E22" s="39"/>
      <c r="F22" s="39"/>
      <c r="G22" s="39"/>
      <c r="H22" s="57"/>
      <c r="I22" s="40"/>
      <c r="J22" s="39"/>
      <c r="K22" s="39"/>
      <c r="L22" s="39"/>
      <c r="M22" s="57"/>
      <c r="N22" s="40"/>
      <c r="O22" s="39"/>
      <c r="P22" s="39"/>
      <c r="Q22" s="39"/>
      <c r="R22" s="57"/>
      <c r="S22" s="40"/>
      <c r="T22" s="39"/>
      <c r="U22" s="39"/>
      <c r="V22" s="39"/>
      <c r="W22" s="57"/>
      <c r="X22" s="40"/>
      <c r="Y22" s="39"/>
      <c r="Z22" s="39"/>
      <c r="AA22" s="39"/>
      <c r="AB22" s="57"/>
      <c r="AC22" s="43"/>
      <c r="AD22" s="42"/>
      <c r="AE22" s="11"/>
      <c r="AF22" s="11"/>
      <c r="AG22" s="27"/>
      <c r="AH22" s="43"/>
      <c r="AI22" s="42"/>
      <c r="AJ22" s="42"/>
      <c r="AK22" s="42"/>
      <c r="AL22" s="88"/>
      <c r="AM22" s="43"/>
      <c r="AN22" s="42"/>
      <c r="AO22" s="42"/>
      <c r="AP22" s="42"/>
      <c r="AQ22" s="88"/>
      <c r="AR22" s="88"/>
    </row>
    <row r="23" spans="2:44">
      <c r="B23" s="12" t="s">
        <v>51</v>
      </c>
      <c r="C23" s="12" t="s">
        <v>88</v>
      </c>
      <c r="D23" s="45"/>
      <c r="E23" s="46"/>
      <c r="F23" s="46"/>
      <c r="G23" s="46"/>
      <c r="H23" s="60"/>
      <c r="I23" s="45"/>
      <c r="J23" s="46"/>
      <c r="K23" s="46"/>
      <c r="L23" s="46"/>
      <c r="M23" s="60"/>
      <c r="N23" s="45"/>
      <c r="O23" s="46"/>
      <c r="P23" s="46"/>
      <c r="Q23" s="46"/>
      <c r="R23" s="60"/>
      <c r="S23" s="45"/>
      <c r="T23" s="46"/>
      <c r="U23" s="46"/>
      <c r="V23" s="46"/>
      <c r="W23" s="60"/>
      <c r="X23" s="45"/>
      <c r="Y23" s="46"/>
      <c r="Z23" s="46"/>
      <c r="AA23" s="46"/>
      <c r="AB23" s="60"/>
      <c r="AC23" s="45"/>
      <c r="AD23" s="46"/>
      <c r="AE23" s="78"/>
      <c r="AF23" s="78"/>
      <c r="AG23" s="30"/>
      <c r="AH23" s="45"/>
      <c r="AI23" s="46"/>
      <c r="AJ23" s="46"/>
      <c r="AK23" s="46"/>
      <c r="AL23" s="82"/>
      <c r="AM23" s="45"/>
      <c r="AN23" s="46"/>
      <c r="AO23" s="46"/>
      <c r="AP23" s="46"/>
      <c r="AQ23" s="82"/>
      <c r="AR23" s="82"/>
    </row>
    <row r="24" spans="2:44">
      <c r="B24" s="10" t="s">
        <v>48</v>
      </c>
      <c r="C24" s="10" t="s">
        <v>86</v>
      </c>
      <c r="D24" s="47">
        <v>7727</v>
      </c>
      <c r="E24" s="48">
        <v>6910</v>
      </c>
      <c r="F24" s="48">
        <v>5920</v>
      </c>
      <c r="G24" s="48">
        <v>5324</v>
      </c>
      <c r="H24" s="62">
        <v>25882</v>
      </c>
      <c r="I24" s="47">
        <v>6015</v>
      </c>
      <c r="J24" s="48">
        <v>6716</v>
      </c>
      <c r="K24" s="48">
        <v>6524</v>
      </c>
      <c r="L24" s="48">
        <v>8442</v>
      </c>
      <c r="M24" s="62">
        <v>27699</v>
      </c>
      <c r="N24" s="47">
        <v>5815</v>
      </c>
      <c r="O24" s="48">
        <v>7407</v>
      </c>
      <c r="P24" s="48">
        <v>14063</v>
      </c>
      <c r="Q24" s="48">
        <v>13640</v>
      </c>
      <c r="R24" s="62">
        <v>40927</v>
      </c>
      <c r="S24" s="47">
        <v>18369</v>
      </c>
      <c r="T24" s="48">
        <v>20557</v>
      </c>
      <c r="U24" s="48">
        <v>14801</v>
      </c>
      <c r="V24" s="48">
        <v>12551</v>
      </c>
      <c r="W24" s="62">
        <v>66279</v>
      </c>
      <c r="X24" s="47">
        <v>13861</v>
      </c>
      <c r="Y24" s="48">
        <v>11403</v>
      </c>
      <c r="Z24" s="48">
        <v>10095</v>
      </c>
      <c r="AA24" s="48">
        <v>8342</v>
      </c>
      <c r="AB24" s="62">
        <v>43701</v>
      </c>
      <c r="AC24" s="49">
        <v>11743</v>
      </c>
      <c r="AD24" s="79">
        <v>15117</v>
      </c>
      <c r="AE24" s="18">
        <v>13386</v>
      </c>
      <c r="AF24" s="18">
        <v>12463</v>
      </c>
      <c r="AG24" s="28">
        <v>52710</v>
      </c>
      <c r="AH24" s="49">
        <v>13075</v>
      </c>
      <c r="AI24" s="79">
        <v>12172</v>
      </c>
      <c r="AJ24" s="77">
        <v>11936</v>
      </c>
      <c r="AK24" s="77">
        <v>10244</v>
      </c>
      <c r="AL24" s="29">
        <f>AL8</f>
        <v>47429</v>
      </c>
      <c r="AM24" s="49">
        <v>10431</v>
      </c>
      <c r="AN24" s="79">
        <v>14607</v>
      </c>
      <c r="AO24" s="79">
        <v>19620</v>
      </c>
      <c r="AP24" s="77">
        <v>14901</v>
      </c>
      <c r="AQ24" s="29">
        <v>59560</v>
      </c>
      <c r="AR24" s="29">
        <v>21811</v>
      </c>
    </row>
    <row r="25" spans="2:44">
      <c r="B25" s="17" t="s">
        <v>26</v>
      </c>
      <c r="C25" s="17" t="s">
        <v>95</v>
      </c>
      <c r="D25" s="50">
        <v>1821</v>
      </c>
      <c r="E25" s="51">
        <v>1728</v>
      </c>
      <c r="F25" s="51">
        <v>1250</v>
      </c>
      <c r="G25" s="51">
        <v>1157</v>
      </c>
      <c r="H25" s="59">
        <v>5957</v>
      </c>
      <c r="I25" s="50">
        <v>1687</v>
      </c>
      <c r="J25" s="51">
        <v>1674</v>
      </c>
      <c r="K25" s="51">
        <v>1450</v>
      </c>
      <c r="L25" s="51">
        <v>1893</v>
      </c>
      <c r="M25" s="59">
        <v>6705</v>
      </c>
      <c r="N25" s="50">
        <v>1330</v>
      </c>
      <c r="O25" s="51">
        <v>1539</v>
      </c>
      <c r="P25" s="51">
        <v>3310</v>
      </c>
      <c r="Q25" s="51">
        <v>2679</v>
      </c>
      <c r="R25" s="59">
        <v>8860</v>
      </c>
      <c r="S25" s="50">
        <v>3850</v>
      </c>
      <c r="T25" s="51">
        <v>4702</v>
      </c>
      <c r="U25" s="51">
        <v>3985</v>
      </c>
      <c r="V25" s="51">
        <v>3512</v>
      </c>
      <c r="W25" s="59">
        <v>16050</v>
      </c>
      <c r="X25" s="50">
        <v>2871</v>
      </c>
      <c r="Y25" s="51">
        <v>2411</v>
      </c>
      <c r="Z25" s="51">
        <v>2587</v>
      </c>
      <c r="AA25" s="51">
        <v>2273</v>
      </c>
      <c r="AB25" s="59">
        <v>10143</v>
      </c>
      <c r="AC25" s="43">
        <v>2834</v>
      </c>
      <c r="AD25" s="42">
        <v>3674</v>
      </c>
      <c r="AE25" s="11">
        <v>2576</v>
      </c>
      <c r="AF25" s="11">
        <v>3488</v>
      </c>
      <c r="AG25" s="27">
        <v>12574</v>
      </c>
      <c r="AH25" s="43">
        <v>3251</v>
      </c>
      <c r="AI25" s="42">
        <v>2700</v>
      </c>
      <c r="AJ25" s="42">
        <v>3075</v>
      </c>
      <c r="AK25" s="42">
        <v>2666</v>
      </c>
      <c r="AL25" s="38">
        <v>11693</v>
      </c>
      <c r="AM25" s="43">
        <v>2579</v>
      </c>
      <c r="AN25" s="42">
        <v>2682</v>
      </c>
      <c r="AO25" s="42">
        <v>3444</v>
      </c>
      <c r="AP25" s="42">
        <v>3847</v>
      </c>
      <c r="AQ25" s="38">
        <v>12554</v>
      </c>
      <c r="AR25" s="38">
        <v>4920</v>
      </c>
    </row>
    <row r="26" spans="2:44">
      <c r="B26" s="2" t="s">
        <v>27</v>
      </c>
      <c r="C26" s="2" t="s">
        <v>111</v>
      </c>
      <c r="D26" s="50">
        <v>4050</v>
      </c>
      <c r="E26" s="51">
        <v>3126</v>
      </c>
      <c r="F26" s="51">
        <v>2149</v>
      </c>
      <c r="G26" s="51">
        <v>1931</v>
      </c>
      <c r="H26" s="59">
        <v>11257</v>
      </c>
      <c r="I26" s="50">
        <v>2533</v>
      </c>
      <c r="J26" s="51">
        <v>2785</v>
      </c>
      <c r="K26" s="51">
        <v>2993</v>
      </c>
      <c r="L26" s="51">
        <v>3558</v>
      </c>
      <c r="M26" s="59">
        <v>11871</v>
      </c>
      <c r="N26" s="50">
        <v>2071</v>
      </c>
      <c r="O26" s="51">
        <v>2561</v>
      </c>
      <c r="P26" s="51">
        <v>7814</v>
      </c>
      <c r="Q26" s="51">
        <v>6263</v>
      </c>
      <c r="R26" s="59">
        <v>18710</v>
      </c>
      <c r="S26" s="50">
        <v>9862</v>
      </c>
      <c r="T26" s="51">
        <v>10096</v>
      </c>
      <c r="U26" s="51">
        <v>7546</v>
      </c>
      <c r="V26" s="51">
        <v>5900</v>
      </c>
      <c r="W26" s="59">
        <v>33406</v>
      </c>
      <c r="X26" s="50">
        <v>6646</v>
      </c>
      <c r="Y26" s="51">
        <v>5074</v>
      </c>
      <c r="Z26" s="51">
        <v>4648</v>
      </c>
      <c r="AA26" s="51">
        <v>3638</v>
      </c>
      <c r="AB26" s="59">
        <v>20007</v>
      </c>
      <c r="AC26" s="43">
        <v>6099</v>
      </c>
      <c r="AD26" s="42">
        <v>8073</v>
      </c>
      <c r="AE26" s="11">
        <v>7505</v>
      </c>
      <c r="AF26" s="11">
        <v>5293</v>
      </c>
      <c r="AG26" s="27">
        <v>26972</v>
      </c>
      <c r="AH26" s="43">
        <v>6698</v>
      </c>
      <c r="AI26" s="42">
        <v>5550</v>
      </c>
      <c r="AJ26" s="42">
        <v>4724</v>
      </c>
      <c r="AK26" s="42">
        <v>4129</v>
      </c>
      <c r="AL26" s="38">
        <v>21102</v>
      </c>
      <c r="AM26" s="43">
        <v>4367</v>
      </c>
      <c r="AN26" s="42">
        <v>7289</v>
      </c>
      <c r="AO26" s="42">
        <v>10287</v>
      </c>
      <c r="AP26" s="42">
        <v>6721</v>
      </c>
      <c r="AQ26" s="38">
        <v>28665</v>
      </c>
      <c r="AR26" s="38">
        <v>11205</v>
      </c>
    </row>
    <row r="27" spans="2:44">
      <c r="B27" s="2" t="s">
        <v>28</v>
      </c>
      <c r="C27" s="2" t="s">
        <v>112</v>
      </c>
      <c r="D27" s="50">
        <v>180</v>
      </c>
      <c r="E27" s="51">
        <v>88</v>
      </c>
      <c r="F27" s="51">
        <v>143</v>
      </c>
      <c r="G27" s="51">
        <v>-40</v>
      </c>
      <c r="H27" s="59">
        <v>371</v>
      </c>
      <c r="I27" s="50">
        <v>40</v>
      </c>
      <c r="J27" s="51">
        <v>245</v>
      </c>
      <c r="K27" s="51">
        <v>254</v>
      </c>
      <c r="L27" s="51">
        <v>596</v>
      </c>
      <c r="M27" s="59">
        <v>1137</v>
      </c>
      <c r="N27" s="50">
        <v>207</v>
      </c>
      <c r="O27" s="51">
        <v>1049</v>
      </c>
      <c r="P27" s="51">
        <v>604</v>
      </c>
      <c r="Q27" s="51">
        <v>2035</v>
      </c>
      <c r="R27" s="59">
        <v>3895</v>
      </c>
      <c r="S27" s="50">
        <v>1951</v>
      </c>
      <c r="T27" s="51">
        <v>2402</v>
      </c>
      <c r="U27" s="51">
        <v>513</v>
      </c>
      <c r="V27" s="51">
        <v>780</v>
      </c>
      <c r="W27" s="59">
        <v>5647</v>
      </c>
      <c r="X27" s="50">
        <v>862</v>
      </c>
      <c r="Y27" s="51">
        <v>306</v>
      </c>
      <c r="Z27" s="51">
        <v>121</v>
      </c>
      <c r="AA27" s="51">
        <v>182</v>
      </c>
      <c r="AB27" s="59">
        <v>1472</v>
      </c>
      <c r="AC27" s="43">
        <v>124</v>
      </c>
      <c r="AD27" s="42">
        <v>207</v>
      </c>
      <c r="AE27" s="11">
        <v>53</v>
      </c>
      <c r="AF27" s="11">
        <v>421</v>
      </c>
      <c r="AG27" s="27">
        <v>807</v>
      </c>
      <c r="AH27" s="43">
        <v>-274</v>
      </c>
      <c r="AI27" s="42">
        <v>713</v>
      </c>
      <c r="AJ27" s="42">
        <v>480</v>
      </c>
      <c r="AK27" s="42">
        <v>372</v>
      </c>
      <c r="AL27" s="38">
        <v>1291</v>
      </c>
      <c r="AM27" s="43">
        <v>278</v>
      </c>
      <c r="AN27" s="42">
        <v>872</v>
      </c>
      <c r="AO27" s="42">
        <v>1047</v>
      </c>
      <c r="AP27" s="42">
        <v>786</v>
      </c>
      <c r="AQ27" s="38">
        <v>2984</v>
      </c>
      <c r="AR27" s="38">
        <v>1479</v>
      </c>
    </row>
    <row r="28" spans="2:44">
      <c r="B28" s="2" t="s">
        <v>124</v>
      </c>
      <c r="C28" s="2" t="s">
        <v>125</v>
      </c>
      <c r="D28" s="50">
        <v>1310</v>
      </c>
      <c r="E28" s="51">
        <v>1244</v>
      </c>
      <c r="F28" s="51">
        <v>1363</v>
      </c>
      <c r="G28" s="51">
        <v>1337</v>
      </c>
      <c r="H28" s="59">
        <v>5255</v>
      </c>
      <c r="I28" s="50">
        <v>1173</v>
      </c>
      <c r="J28" s="51">
        <v>1277</v>
      </c>
      <c r="K28" s="51">
        <v>1204</v>
      </c>
      <c r="L28" s="51">
        <v>1511</v>
      </c>
      <c r="M28" s="59">
        <v>5166</v>
      </c>
      <c r="N28" s="50">
        <v>1461</v>
      </c>
      <c r="O28" s="51">
        <v>1441</v>
      </c>
      <c r="P28" s="51">
        <v>1446</v>
      </c>
      <c r="Q28" s="51">
        <v>1632</v>
      </c>
      <c r="R28" s="59">
        <v>5982</v>
      </c>
      <c r="S28" s="50">
        <v>1566</v>
      </c>
      <c r="T28" s="51">
        <v>1941</v>
      </c>
      <c r="U28" s="51">
        <v>1824</v>
      </c>
      <c r="V28" s="51">
        <v>1474</v>
      </c>
      <c r="W28" s="59">
        <v>6806</v>
      </c>
      <c r="X28" s="50">
        <v>2010</v>
      </c>
      <c r="Y28" s="51">
        <v>1889</v>
      </c>
      <c r="Z28" s="51">
        <v>1780</v>
      </c>
      <c r="AA28" s="51">
        <v>1387</v>
      </c>
      <c r="AB28" s="59">
        <v>7067</v>
      </c>
      <c r="AC28" s="43">
        <v>1554</v>
      </c>
      <c r="AD28" s="42">
        <v>1967</v>
      </c>
      <c r="AE28" s="11">
        <v>2134</v>
      </c>
      <c r="AF28" s="11">
        <v>2278</v>
      </c>
      <c r="AG28" s="27">
        <v>7934</v>
      </c>
      <c r="AH28" s="43">
        <v>2396</v>
      </c>
      <c r="AI28" s="42">
        <v>2344</v>
      </c>
      <c r="AJ28" s="42">
        <v>2578</v>
      </c>
      <c r="AK28" s="42">
        <v>2114</v>
      </c>
      <c r="AL28" s="38">
        <v>9432</v>
      </c>
      <c r="AM28" s="43">
        <v>2136</v>
      </c>
      <c r="AN28" s="42">
        <v>2711</v>
      </c>
      <c r="AO28" s="42">
        <v>2452</v>
      </c>
      <c r="AP28" s="42">
        <v>2562</v>
      </c>
      <c r="AQ28" s="38">
        <v>9862</v>
      </c>
      <c r="AR28" s="38">
        <v>2954</v>
      </c>
    </row>
    <row r="29" spans="2:44">
      <c r="B29" s="2" t="s">
        <v>119</v>
      </c>
      <c r="C29" s="2" t="s">
        <v>137</v>
      </c>
      <c r="D29" s="50">
        <v>364</v>
      </c>
      <c r="E29" s="51">
        <v>415</v>
      </c>
      <c r="F29" s="51">
        <v>402</v>
      </c>
      <c r="G29" s="51">
        <v>417</v>
      </c>
      <c r="H29" s="59">
        <v>1599</v>
      </c>
      <c r="I29" s="50">
        <v>412</v>
      </c>
      <c r="J29" s="51">
        <v>391</v>
      </c>
      <c r="K29" s="51">
        <v>408</v>
      </c>
      <c r="L29" s="51">
        <v>406</v>
      </c>
      <c r="M29" s="59">
        <v>1618</v>
      </c>
      <c r="N29" s="50">
        <v>411</v>
      </c>
      <c r="O29" s="51">
        <v>466</v>
      </c>
      <c r="P29" s="51">
        <v>466</v>
      </c>
      <c r="Q29" s="51">
        <v>487</v>
      </c>
      <c r="R29" s="59">
        <v>1832</v>
      </c>
      <c r="S29" s="50">
        <v>463</v>
      </c>
      <c r="T29" s="51">
        <v>453</v>
      </c>
      <c r="U29" s="51">
        <v>391</v>
      </c>
      <c r="V29" s="51">
        <v>432</v>
      </c>
      <c r="W29" s="59">
        <v>1740</v>
      </c>
      <c r="X29" s="50">
        <v>421</v>
      </c>
      <c r="Y29" s="51">
        <v>500</v>
      </c>
      <c r="Z29" s="51">
        <v>518</v>
      </c>
      <c r="AA29" s="51">
        <v>546</v>
      </c>
      <c r="AB29" s="59">
        <v>1987</v>
      </c>
      <c r="AC29" s="43">
        <v>551</v>
      </c>
      <c r="AD29" s="42">
        <v>532</v>
      </c>
      <c r="AE29" s="11">
        <v>523</v>
      </c>
      <c r="AF29" s="11">
        <v>549</v>
      </c>
      <c r="AG29" s="27">
        <v>2157</v>
      </c>
      <c r="AH29" s="43">
        <v>550</v>
      </c>
      <c r="AI29" s="42">
        <v>575</v>
      </c>
      <c r="AJ29" s="42">
        <v>576</v>
      </c>
      <c r="AK29" s="42">
        <v>554</v>
      </c>
      <c r="AL29" s="38">
        <v>2256</v>
      </c>
      <c r="AM29" s="43">
        <v>617</v>
      </c>
      <c r="AN29" s="42">
        <v>657</v>
      </c>
      <c r="AO29" s="42">
        <v>620</v>
      </c>
      <c r="AP29" s="42">
        <v>640</v>
      </c>
      <c r="AQ29" s="38">
        <v>2536</v>
      </c>
      <c r="AR29" s="38">
        <v>704</v>
      </c>
    </row>
    <row r="30" spans="2:44">
      <c r="B30" s="2" t="s">
        <v>29</v>
      </c>
      <c r="C30" s="2" t="s">
        <v>30</v>
      </c>
      <c r="D30" s="50" t="s">
        <v>92</v>
      </c>
      <c r="E30" s="51">
        <v>307</v>
      </c>
      <c r="F30" s="51">
        <v>610</v>
      </c>
      <c r="G30" s="51">
        <v>522</v>
      </c>
      <c r="H30" s="59">
        <v>1441</v>
      </c>
      <c r="I30" s="50">
        <v>168</v>
      </c>
      <c r="J30" s="51">
        <v>341</v>
      </c>
      <c r="K30" s="51">
        <v>213</v>
      </c>
      <c r="L30" s="51">
        <v>476</v>
      </c>
      <c r="M30" s="59">
        <v>1199</v>
      </c>
      <c r="N30" s="50">
        <v>333</v>
      </c>
      <c r="O30" s="51">
        <v>348</v>
      </c>
      <c r="P30" s="51">
        <v>421</v>
      </c>
      <c r="Q30" s="51">
        <v>542</v>
      </c>
      <c r="R30" s="59">
        <v>1645</v>
      </c>
      <c r="S30" s="50">
        <v>674</v>
      </c>
      <c r="T30" s="51">
        <v>960</v>
      </c>
      <c r="U30" s="51">
        <v>541</v>
      </c>
      <c r="V30" s="51">
        <v>451</v>
      </c>
      <c r="W30" s="59">
        <v>2627</v>
      </c>
      <c r="X30" s="50">
        <v>1049</v>
      </c>
      <c r="Y30" s="51">
        <v>1221</v>
      </c>
      <c r="Z30" s="51">
        <v>439</v>
      </c>
      <c r="AA30" s="51">
        <v>314</v>
      </c>
      <c r="AB30" s="59">
        <v>3024</v>
      </c>
      <c r="AC30" s="43">
        <v>577</v>
      </c>
      <c r="AD30" s="42">
        <v>661</v>
      </c>
      <c r="AE30" s="11">
        <v>592</v>
      </c>
      <c r="AF30" s="11">
        <v>432</v>
      </c>
      <c r="AG30" s="27">
        <v>2264</v>
      </c>
      <c r="AH30" s="43">
        <v>452</v>
      </c>
      <c r="AI30" s="42">
        <v>288</v>
      </c>
      <c r="AJ30" s="42">
        <v>502</v>
      </c>
      <c r="AK30" s="42">
        <v>407</v>
      </c>
      <c r="AL30" s="38">
        <v>1651</v>
      </c>
      <c r="AM30" s="43">
        <v>451</v>
      </c>
      <c r="AN30" s="42">
        <v>394</v>
      </c>
      <c r="AO30" s="42">
        <v>1768</v>
      </c>
      <c r="AP30" s="42">
        <v>343</v>
      </c>
      <c r="AQ30" s="38">
        <v>2957</v>
      </c>
      <c r="AR30" s="38">
        <v>547</v>
      </c>
    </row>
    <row r="31" spans="2:44">
      <c r="B31" s="2"/>
      <c r="C31" s="2"/>
      <c r="D31" s="50"/>
      <c r="E31" s="51"/>
      <c r="F31" s="51"/>
      <c r="G31" s="51"/>
      <c r="H31" s="59"/>
      <c r="I31" s="50"/>
      <c r="J31" s="51"/>
      <c r="K31" s="51"/>
      <c r="L31" s="51"/>
      <c r="M31" s="59"/>
      <c r="N31" s="50"/>
      <c r="O31" s="51"/>
      <c r="P31" s="51"/>
      <c r="Q31" s="51"/>
      <c r="R31" s="59"/>
      <c r="S31" s="50"/>
      <c r="T31" s="51"/>
      <c r="U31" s="51"/>
      <c r="V31" s="51"/>
      <c r="W31" s="59"/>
      <c r="X31" s="50"/>
      <c r="Y31" s="51"/>
      <c r="Z31" s="51"/>
      <c r="AA31" s="51"/>
      <c r="AB31" s="59"/>
      <c r="AC31" s="43"/>
      <c r="AD31" s="42"/>
      <c r="AE31" s="11"/>
      <c r="AF31" s="11"/>
      <c r="AG31" s="27"/>
      <c r="AH31" s="43"/>
      <c r="AI31" s="42"/>
      <c r="AJ31" s="42"/>
      <c r="AK31" s="42"/>
      <c r="AL31" s="96"/>
      <c r="AM31" s="43"/>
      <c r="AN31" s="42"/>
      <c r="AO31" s="42"/>
      <c r="AP31" s="42"/>
      <c r="AQ31" s="96"/>
      <c r="AR31" s="96"/>
    </row>
    <row r="32" spans="2:44">
      <c r="B32" s="10" t="s">
        <v>49</v>
      </c>
      <c r="C32" s="10" t="s">
        <v>87</v>
      </c>
      <c r="D32" s="47">
        <v>7727</v>
      </c>
      <c r="E32" s="48">
        <v>6910</v>
      </c>
      <c r="F32" s="48">
        <v>5920</v>
      </c>
      <c r="G32" s="48">
        <v>5324</v>
      </c>
      <c r="H32" s="62">
        <v>25882</v>
      </c>
      <c r="I32" s="47">
        <v>6015</v>
      </c>
      <c r="J32" s="48">
        <v>6716</v>
      </c>
      <c r="K32" s="48">
        <v>6524</v>
      </c>
      <c r="L32" s="48">
        <v>8442</v>
      </c>
      <c r="M32" s="62">
        <v>27699</v>
      </c>
      <c r="N32" s="47">
        <v>5815</v>
      </c>
      <c r="O32" s="48">
        <v>7407</v>
      </c>
      <c r="P32" s="48">
        <v>14063</v>
      </c>
      <c r="Q32" s="48">
        <v>13640</v>
      </c>
      <c r="R32" s="62">
        <v>40927</v>
      </c>
      <c r="S32" s="47">
        <v>18369</v>
      </c>
      <c r="T32" s="48">
        <v>20557</v>
      </c>
      <c r="U32" s="48">
        <v>14801</v>
      </c>
      <c r="V32" s="48">
        <v>12551</v>
      </c>
      <c r="W32" s="62">
        <v>66279</v>
      </c>
      <c r="X32" s="47">
        <v>13861</v>
      </c>
      <c r="Y32" s="48">
        <v>11403</v>
      </c>
      <c r="Z32" s="48">
        <v>10095</v>
      </c>
      <c r="AA32" s="48">
        <v>8342</v>
      </c>
      <c r="AB32" s="62">
        <v>43701</v>
      </c>
      <c r="AC32" s="49">
        <v>11743</v>
      </c>
      <c r="AD32" s="77">
        <v>15117</v>
      </c>
      <c r="AE32" s="18">
        <v>13386</v>
      </c>
      <c r="AF32" s="18">
        <v>12463</v>
      </c>
      <c r="AG32" s="28">
        <v>52710</v>
      </c>
      <c r="AH32" s="49">
        <v>13075</v>
      </c>
      <c r="AI32" s="77">
        <v>12172</v>
      </c>
      <c r="AJ32" s="77">
        <v>11936</v>
      </c>
      <c r="AK32" s="77">
        <v>10244</v>
      </c>
      <c r="AL32" s="29">
        <f>AL8</f>
        <v>47429</v>
      </c>
      <c r="AM32" s="49">
        <v>10431</v>
      </c>
      <c r="AN32" s="77">
        <v>14607</v>
      </c>
      <c r="AO32" s="77">
        <v>19620</v>
      </c>
      <c r="AP32" s="77">
        <v>14901</v>
      </c>
      <c r="AQ32" s="29">
        <v>59560</v>
      </c>
      <c r="AR32" s="29">
        <v>21811</v>
      </c>
    </row>
    <row r="33" spans="2:44">
      <c r="B33" s="2" t="s">
        <v>33</v>
      </c>
      <c r="C33" s="2" t="s">
        <v>40</v>
      </c>
      <c r="D33" s="40">
        <v>1141</v>
      </c>
      <c r="E33" s="39">
        <v>878</v>
      </c>
      <c r="F33" s="39">
        <v>1418</v>
      </c>
      <c r="G33" s="39">
        <v>1091</v>
      </c>
      <c r="H33" s="57">
        <v>4530</v>
      </c>
      <c r="I33" s="40">
        <v>1006</v>
      </c>
      <c r="J33" s="39">
        <v>998</v>
      </c>
      <c r="K33" s="39">
        <v>848</v>
      </c>
      <c r="L33" s="39">
        <v>1008</v>
      </c>
      <c r="M33" s="57">
        <v>3863</v>
      </c>
      <c r="N33" s="40">
        <v>1013</v>
      </c>
      <c r="O33" s="39">
        <v>1185</v>
      </c>
      <c r="P33" s="39">
        <v>1200</v>
      </c>
      <c r="Q33" s="39">
        <v>1113</v>
      </c>
      <c r="R33" s="57">
        <v>4513</v>
      </c>
      <c r="S33" s="40">
        <v>1571</v>
      </c>
      <c r="T33" s="39">
        <v>2452</v>
      </c>
      <c r="U33" s="39">
        <v>1323</v>
      </c>
      <c r="V33" s="39">
        <v>1458</v>
      </c>
      <c r="W33" s="57">
        <v>6807</v>
      </c>
      <c r="X33" s="40">
        <v>2772</v>
      </c>
      <c r="Y33" s="39">
        <v>2563</v>
      </c>
      <c r="Z33" s="39">
        <v>1556</v>
      </c>
      <c r="AA33" s="39">
        <v>1395</v>
      </c>
      <c r="AB33" s="57">
        <v>8288</v>
      </c>
      <c r="AC33" s="43">
        <v>1852</v>
      </c>
      <c r="AD33" s="42">
        <v>1471</v>
      </c>
      <c r="AE33" s="11">
        <v>1619</v>
      </c>
      <c r="AF33" s="11">
        <v>1456</v>
      </c>
      <c r="AG33" s="27">
        <v>6399</v>
      </c>
      <c r="AH33" s="43">
        <v>1760</v>
      </c>
      <c r="AI33" s="42">
        <v>1304</v>
      </c>
      <c r="AJ33" s="42">
        <v>1830</v>
      </c>
      <c r="AK33" s="42">
        <v>1675</v>
      </c>
      <c r="AL33" s="38">
        <v>6570</v>
      </c>
      <c r="AM33" s="43">
        <v>1937</v>
      </c>
      <c r="AN33" s="42">
        <v>1526</v>
      </c>
      <c r="AO33" s="42">
        <v>2924</v>
      </c>
      <c r="AP33" s="42">
        <v>1487</v>
      </c>
      <c r="AQ33" s="38">
        <v>7875</v>
      </c>
      <c r="AR33" s="38">
        <v>2806</v>
      </c>
    </row>
    <row r="34" spans="2:44">
      <c r="B34" s="2" t="s">
        <v>101</v>
      </c>
      <c r="C34" s="2" t="s">
        <v>41</v>
      </c>
      <c r="D34" s="40">
        <v>2011</v>
      </c>
      <c r="E34" s="39">
        <v>1095</v>
      </c>
      <c r="F34" s="39">
        <v>1635</v>
      </c>
      <c r="G34" s="39">
        <v>1222</v>
      </c>
      <c r="H34" s="57">
        <v>5964</v>
      </c>
      <c r="I34" s="40">
        <v>1771</v>
      </c>
      <c r="J34" s="39">
        <v>1830</v>
      </c>
      <c r="K34" s="39">
        <v>1363</v>
      </c>
      <c r="L34" s="39">
        <v>1297</v>
      </c>
      <c r="M34" s="57">
        <v>6263</v>
      </c>
      <c r="N34" s="40">
        <v>564</v>
      </c>
      <c r="O34" s="39">
        <v>1974</v>
      </c>
      <c r="P34" s="39">
        <v>3550</v>
      </c>
      <c r="Q34" s="39">
        <v>2457</v>
      </c>
      <c r="R34" s="57">
        <v>8547</v>
      </c>
      <c r="S34" s="40">
        <v>4298</v>
      </c>
      <c r="T34" s="39">
        <v>4152</v>
      </c>
      <c r="U34" s="39">
        <v>2669</v>
      </c>
      <c r="V34" s="39">
        <v>1731</v>
      </c>
      <c r="W34" s="57">
        <v>12852</v>
      </c>
      <c r="X34" s="40">
        <v>1462</v>
      </c>
      <c r="Y34" s="39">
        <v>2486</v>
      </c>
      <c r="Z34" s="39">
        <v>567</v>
      </c>
      <c r="AA34" s="39">
        <v>514</v>
      </c>
      <c r="AB34" s="57">
        <v>5031</v>
      </c>
      <c r="AC34" s="43">
        <v>1384</v>
      </c>
      <c r="AD34" s="42">
        <v>1376</v>
      </c>
      <c r="AE34" s="11">
        <v>1182</v>
      </c>
      <c r="AF34" s="11">
        <v>2302</v>
      </c>
      <c r="AG34" s="27">
        <v>6246</v>
      </c>
      <c r="AH34" s="43">
        <v>1719</v>
      </c>
      <c r="AI34" s="42">
        <v>1034</v>
      </c>
      <c r="AJ34" s="42">
        <v>1715</v>
      </c>
      <c r="AK34" s="42">
        <v>1927</v>
      </c>
      <c r="AL34" s="38">
        <v>6397</v>
      </c>
      <c r="AM34" s="43">
        <v>2106</v>
      </c>
      <c r="AN34" s="42">
        <v>2122</v>
      </c>
      <c r="AO34" s="42">
        <v>3485</v>
      </c>
      <c r="AP34" s="42">
        <v>1858</v>
      </c>
      <c r="AQ34" s="38">
        <v>9573</v>
      </c>
      <c r="AR34" s="38">
        <v>1662</v>
      </c>
    </row>
    <row r="35" spans="2:44">
      <c r="B35" s="2" t="s">
        <v>35</v>
      </c>
      <c r="C35" s="2" t="s">
        <v>42</v>
      </c>
      <c r="D35" s="40">
        <v>751</v>
      </c>
      <c r="E35" s="39">
        <v>1320</v>
      </c>
      <c r="F35" s="39">
        <v>823</v>
      </c>
      <c r="G35" s="39">
        <v>1213</v>
      </c>
      <c r="H35" s="57">
        <v>4109</v>
      </c>
      <c r="I35" s="40">
        <v>291</v>
      </c>
      <c r="J35" s="39">
        <v>731</v>
      </c>
      <c r="K35" s="39">
        <v>1185</v>
      </c>
      <c r="L35" s="39">
        <v>1316</v>
      </c>
      <c r="M35" s="57">
        <v>3524</v>
      </c>
      <c r="N35" s="40">
        <v>1006</v>
      </c>
      <c r="O35" s="39">
        <v>932</v>
      </c>
      <c r="P35" s="39">
        <v>860</v>
      </c>
      <c r="Q35" s="39">
        <v>1224</v>
      </c>
      <c r="R35" s="57">
        <v>4023</v>
      </c>
      <c r="S35" s="40">
        <v>819</v>
      </c>
      <c r="T35" s="39">
        <v>1953</v>
      </c>
      <c r="U35" s="39">
        <v>1160</v>
      </c>
      <c r="V35" s="39">
        <v>1009</v>
      </c>
      <c r="W35" s="57">
        <v>4942</v>
      </c>
      <c r="X35" s="40">
        <v>1436</v>
      </c>
      <c r="Y35" s="39">
        <v>704</v>
      </c>
      <c r="Z35" s="39">
        <v>1448</v>
      </c>
      <c r="AA35" s="39">
        <v>258</v>
      </c>
      <c r="AB35" s="57">
        <v>3848</v>
      </c>
      <c r="AC35" s="43">
        <v>447</v>
      </c>
      <c r="AD35" s="42">
        <v>4432</v>
      </c>
      <c r="AE35" s="11">
        <v>2596</v>
      </c>
      <c r="AF35" s="11">
        <v>1122</v>
      </c>
      <c r="AG35" s="27">
        <v>8598</v>
      </c>
      <c r="AH35" s="43">
        <v>1800</v>
      </c>
      <c r="AI35" s="42">
        <v>950</v>
      </c>
      <c r="AJ35" s="42">
        <v>884</v>
      </c>
      <c r="AK35" s="42">
        <v>1434</v>
      </c>
      <c r="AL35" s="38">
        <v>5069</v>
      </c>
      <c r="AM35" s="43">
        <v>372</v>
      </c>
      <c r="AN35" s="42">
        <v>1265</v>
      </c>
      <c r="AO35" s="42">
        <v>1957</v>
      </c>
      <c r="AP35" s="42">
        <v>2023</v>
      </c>
      <c r="AQ35" s="38">
        <v>5619</v>
      </c>
      <c r="AR35" s="38">
        <v>1384</v>
      </c>
    </row>
    <row r="36" spans="2:44">
      <c r="B36" s="2" t="s">
        <v>36</v>
      </c>
      <c r="C36" s="2" t="s">
        <v>43</v>
      </c>
      <c r="D36" s="40">
        <v>2039</v>
      </c>
      <c r="E36" s="39">
        <v>1886</v>
      </c>
      <c r="F36" s="39">
        <v>1196</v>
      </c>
      <c r="G36" s="39">
        <v>849</v>
      </c>
      <c r="H36" s="57">
        <v>5972</v>
      </c>
      <c r="I36" s="40">
        <v>1889</v>
      </c>
      <c r="J36" s="39">
        <v>2215</v>
      </c>
      <c r="K36" s="39">
        <v>1994</v>
      </c>
      <c r="L36" s="39">
        <v>2438</v>
      </c>
      <c r="M36" s="57">
        <v>8537</v>
      </c>
      <c r="N36" s="40">
        <v>2056</v>
      </c>
      <c r="O36" s="39">
        <v>2514</v>
      </c>
      <c r="P36" s="39">
        <v>6529</v>
      </c>
      <c r="Q36" s="39">
        <v>6771</v>
      </c>
      <c r="R36" s="57">
        <v>17871</v>
      </c>
      <c r="S36" s="40">
        <v>9028</v>
      </c>
      <c r="T36" s="39">
        <v>8673</v>
      </c>
      <c r="U36" s="39">
        <v>5155</v>
      </c>
      <c r="V36" s="39">
        <v>4234</v>
      </c>
      <c r="W36" s="57">
        <v>27091</v>
      </c>
      <c r="X36" s="40">
        <v>4834</v>
      </c>
      <c r="Y36" s="39">
        <v>3352</v>
      </c>
      <c r="Z36" s="39">
        <v>2664</v>
      </c>
      <c r="AA36" s="39">
        <v>2813</v>
      </c>
      <c r="AB36" s="57">
        <v>13665</v>
      </c>
      <c r="AC36" s="43">
        <v>4658</v>
      </c>
      <c r="AD36" s="42">
        <v>3840</v>
      </c>
      <c r="AE36" s="11">
        <v>5566</v>
      </c>
      <c r="AF36" s="11">
        <v>3237</v>
      </c>
      <c r="AG36" s="27">
        <v>17303</v>
      </c>
      <c r="AH36" s="43">
        <v>5364</v>
      </c>
      <c r="AI36" s="42">
        <v>5240</v>
      </c>
      <c r="AJ36" s="42">
        <v>3488</v>
      </c>
      <c r="AK36" s="42">
        <v>2697</v>
      </c>
      <c r="AL36" s="38">
        <v>16790</v>
      </c>
      <c r="AM36" s="43">
        <v>4274</v>
      </c>
      <c r="AN36" s="42">
        <v>5902</v>
      </c>
      <c r="AO36" s="42">
        <v>6742</v>
      </c>
      <c r="AP36" s="42">
        <v>6381</v>
      </c>
      <c r="AQ36" s="38">
        <v>23300</v>
      </c>
      <c r="AR36" s="38">
        <v>10419</v>
      </c>
    </row>
    <row r="37" spans="2:44">
      <c r="B37" s="2" t="s">
        <v>37</v>
      </c>
      <c r="C37" s="2" t="s">
        <v>44</v>
      </c>
      <c r="D37" s="40">
        <v>1304</v>
      </c>
      <c r="E37" s="39">
        <v>1229</v>
      </c>
      <c r="F37" s="39">
        <v>684</v>
      </c>
      <c r="G37" s="39">
        <v>734</v>
      </c>
      <c r="H37" s="57">
        <v>3953</v>
      </c>
      <c r="I37" s="40">
        <v>898</v>
      </c>
      <c r="J37" s="39">
        <v>676</v>
      </c>
      <c r="K37" s="39">
        <v>899</v>
      </c>
      <c r="L37" s="39">
        <v>1386</v>
      </c>
      <c r="M37" s="57">
        <v>3862</v>
      </c>
      <c r="N37" s="40">
        <v>594</v>
      </c>
      <c r="O37" s="39">
        <v>545</v>
      </c>
      <c r="P37" s="39">
        <v>1616</v>
      </c>
      <c r="Q37" s="39">
        <v>1723</v>
      </c>
      <c r="R37" s="57">
        <v>4479</v>
      </c>
      <c r="S37" s="40">
        <v>2056</v>
      </c>
      <c r="T37" s="39">
        <v>2989</v>
      </c>
      <c r="U37" s="39">
        <v>3691</v>
      </c>
      <c r="V37" s="39">
        <v>3351</v>
      </c>
      <c r="W37" s="57">
        <v>12088</v>
      </c>
      <c r="X37" s="40">
        <v>2779</v>
      </c>
      <c r="Y37" s="39">
        <v>2124</v>
      </c>
      <c r="Z37" s="39">
        <v>3429</v>
      </c>
      <c r="AA37" s="39">
        <v>2751</v>
      </c>
      <c r="AB37" s="57">
        <v>11085</v>
      </c>
      <c r="AC37" s="43">
        <v>2997</v>
      </c>
      <c r="AD37" s="42">
        <v>3738</v>
      </c>
      <c r="AE37" s="11">
        <v>2118</v>
      </c>
      <c r="AF37" s="11">
        <v>3456</v>
      </c>
      <c r="AG37" s="27">
        <v>12311</v>
      </c>
      <c r="AH37" s="43">
        <v>2414</v>
      </c>
      <c r="AI37" s="42">
        <v>3449</v>
      </c>
      <c r="AJ37" s="42">
        <v>3015</v>
      </c>
      <c r="AK37" s="42">
        <v>2159</v>
      </c>
      <c r="AL37" s="38">
        <v>11038</v>
      </c>
      <c r="AM37" s="43">
        <v>1525</v>
      </c>
      <c r="AN37" s="42">
        <v>2638</v>
      </c>
      <c r="AO37" s="42">
        <v>3952</v>
      </c>
      <c r="AP37" s="42">
        <v>2268</v>
      </c>
      <c r="AQ37" s="38">
        <v>10384</v>
      </c>
      <c r="AR37" s="38">
        <v>4712</v>
      </c>
    </row>
    <row r="38" spans="2:44">
      <c r="B38" s="2" t="s">
        <v>38</v>
      </c>
      <c r="C38" s="2" t="s">
        <v>45</v>
      </c>
      <c r="D38" s="40">
        <v>226</v>
      </c>
      <c r="E38" s="39">
        <v>217</v>
      </c>
      <c r="F38" s="39">
        <v>73</v>
      </c>
      <c r="G38" s="39">
        <v>163</v>
      </c>
      <c r="H38" s="57">
        <v>680</v>
      </c>
      <c r="I38" s="40">
        <v>248</v>
      </c>
      <c r="J38" s="39">
        <v>219</v>
      </c>
      <c r="K38" s="39">
        <v>206</v>
      </c>
      <c r="L38" s="39">
        <v>955</v>
      </c>
      <c r="M38" s="57">
        <v>1630</v>
      </c>
      <c r="N38" s="40">
        <v>371</v>
      </c>
      <c r="O38" s="39">
        <v>190</v>
      </c>
      <c r="P38" s="39">
        <v>177</v>
      </c>
      <c r="Q38" s="39">
        <v>313</v>
      </c>
      <c r="R38" s="57">
        <v>1053</v>
      </c>
      <c r="S38" s="40">
        <v>506</v>
      </c>
      <c r="T38" s="39">
        <v>274</v>
      </c>
      <c r="U38" s="39">
        <v>754</v>
      </c>
      <c r="V38" s="39">
        <v>584</v>
      </c>
      <c r="W38" s="57">
        <v>2120</v>
      </c>
      <c r="X38" s="40">
        <v>462</v>
      </c>
      <c r="Y38" s="39">
        <v>88</v>
      </c>
      <c r="Z38" s="39">
        <v>330</v>
      </c>
      <c r="AA38" s="39">
        <v>400</v>
      </c>
      <c r="AB38" s="57">
        <v>1281</v>
      </c>
      <c r="AC38" s="43">
        <v>482</v>
      </c>
      <c r="AD38" s="42">
        <v>185</v>
      </c>
      <c r="AE38" s="11">
        <v>210</v>
      </c>
      <c r="AF38" s="11">
        <v>850</v>
      </c>
      <c r="AG38" s="27">
        <v>1729</v>
      </c>
      <c r="AH38" s="43">
        <v>-62</v>
      </c>
      <c r="AI38" s="42">
        <v>123</v>
      </c>
      <c r="AJ38" s="42">
        <v>918</v>
      </c>
      <c r="AK38" s="42">
        <v>300</v>
      </c>
      <c r="AL38" s="38">
        <v>1278</v>
      </c>
      <c r="AM38" s="43">
        <v>192</v>
      </c>
      <c r="AN38" s="42">
        <v>647</v>
      </c>
      <c r="AO38" s="42">
        <v>539</v>
      </c>
      <c r="AP38" s="42">
        <v>857</v>
      </c>
      <c r="AQ38" s="38">
        <v>2236</v>
      </c>
      <c r="AR38" s="38">
        <v>379</v>
      </c>
    </row>
    <row r="39" spans="2:44">
      <c r="B39" s="2" t="s">
        <v>39</v>
      </c>
      <c r="C39" s="2" t="s">
        <v>46</v>
      </c>
      <c r="D39" s="40">
        <v>251</v>
      </c>
      <c r="E39" s="39">
        <v>283</v>
      </c>
      <c r="F39" s="39">
        <v>88</v>
      </c>
      <c r="G39" s="39">
        <v>49</v>
      </c>
      <c r="H39" s="57">
        <v>672</v>
      </c>
      <c r="I39" s="40">
        <v>-90</v>
      </c>
      <c r="J39" s="39">
        <v>42</v>
      </c>
      <c r="K39" s="39">
        <v>25</v>
      </c>
      <c r="L39" s="39">
        <v>39</v>
      </c>
      <c r="M39" s="57">
        <v>17</v>
      </c>
      <c r="N39" s="40">
        <v>208</v>
      </c>
      <c r="O39" s="39">
        <v>65</v>
      </c>
      <c r="P39" s="39">
        <v>128</v>
      </c>
      <c r="Q39" s="39">
        <v>36</v>
      </c>
      <c r="R39" s="57">
        <v>438</v>
      </c>
      <c r="S39" s="40">
        <v>88</v>
      </c>
      <c r="T39" s="39">
        <v>61</v>
      </c>
      <c r="U39" s="39">
        <v>45</v>
      </c>
      <c r="V39" s="39">
        <v>181</v>
      </c>
      <c r="W39" s="57">
        <v>377</v>
      </c>
      <c r="X39" s="40">
        <v>112</v>
      </c>
      <c r="Y39" s="39">
        <v>81</v>
      </c>
      <c r="Z39" s="39">
        <v>97</v>
      </c>
      <c r="AA39" s="39">
        <v>209</v>
      </c>
      <c r="AB39" s="57">
        <v>501</v>
      </c>
      <c r="AC39" s="43">
        <v>-80</v>
      </c>
      <c r="AD39" s="42">
        <v>71</v>
      </c>
      <c r="AE39" s="11">
        <v>91</v>
      </c>
      <c r="AF39" s="11">
        <v>38</v>
      </c>
      <c r="AG39" s="27">
        <v>121</v>
      </c>
      <c r="AH39" s="43">
        <v>79</v>
      </c>
      <c r="AI39" s="42">
        <v>69</v>
      </c>
      <c r="AJ39" s="42">
        <v>84</v>
      </c>
      <c r="AK39" s="42">
        <v>50</v>
      </c>
      <c r="AL39" s="38">
        <v>284</v>
      </c>
      <c r="AM39" s="43">
        <v>22</v>
      </c>
      <c r="AN39" s="42">
        <v>505</v>
      </c>
      <c r="AO39" s="42">
        <v>17</v>
      </c>
      <c r="AP39" s="42">
        <v>25</v>
      </c>
      <c r="AQ39" s="38">
        <v>570</v>
      </c>
      <c r="AR39" s="38">
        <v>446</v>
      </c>
    </row>
    <row r="40" spans="2:44">
      <c r="B40" s="2"/>
      <c r="C40" s="2"/>
      <c r="D40" s="40"/>
      <c r="E40" s="39"/>
      <c r="F40" s="39"/>
      <c r="G40" s="39"/>
      <c r="H40" s="57"/>
      <c r="I40" s="40"/>
      <c r="J40" s="39"/>
      <c r="K40" s="39"/>
      <c r="L40" s="39"/>
      <c r="M40" s="57"/>
      <c r="N40" s="40"/>
      <c r="O40" s="39"/>
      <c r="P40" s="39"/>
      <c r="Q40" s="39"/>
      <c r="R40" s="57"/>
      <c r="S40" s="40"/>
      <c r="T40" s="39"/>
      <c r="U40" s="39"/>
      <c r="V40" s="39"/>
      <c r="W40" s="57"/>
      <c r="X40" s="40"/>
      <c r="Y40" s="39"/>
      <c r="Z40" s="39"/>
      <c r="AA40" s="39"/>
      <c r="AB40" s="57"/>
      <c r="AC40" s="43"/>
      <c r="AD40" s="42"/>
      <c r="AE40" s="11"/>
      <c r="AF40" s="11"/>
      <c r="AG40" s="27"/>
      <c r="AH40" s="43"/>
      <c r="AI40" s="42"/>
      <c r="AJ40" s="42"/>
      <c r="AK40" s="42"/>
      <c r="AL40" s="96"/>
      <c r="AM40" s="43"/>
      <c r="AN40" s="42"/>
      <c r="AO40" s="42"/>
      <c r="AP40" s="42"/>
      <c r="AQ40" s="96"/>
      <c r="AR40" s="96"/>
    </row>
    <row r="41" spans="2:44">
      <c r="B41" s="12" t="s">
        <v>50</v>
      </c>
      <c r="C41" s="12" t="s">
        <v>102</v>
      </c>
      <c r="D41" s="45"/>
      <c r="E41" s="46"/>
      <c r="F41" s="46"/>
      <c r="G41" s="46"/>
      <c r="H41" s="60"/>
      <c r="I41" s="45"/>
      <c r="J41" s="46"/>
      <c r="K41" s="46"/>
      <c r="L41" s="46"/>
      <c r="M41" s="60"/>
      <c r="N41" s="45"/>
      <c r="O41" s="46"/>
      <c r="P41" s="46"/>
      <c r="Q41" s="46"/>
      <c r="R41" s="60"/>
      <c r="S41" s="45"/>
      <c r="T41" s="46"/>
      <c r="U41" s="46"/>
      <c r="V41" s="46"/>
      <c r="W41" s="60"/>
      <c r="X41" s="45"/>
      <c r="Y41" s="46"/>
      <c r="Z41" s="46"/>
      <c r="AA41" s="46"/>
      <c r="AB41" s="60"/>
      <c r="AC41" s="45"/>
      <c r="AD41" s="46"/>
      <c r="AE41" s="78"/>
      <c r="AF41" s="78"/>
      <c r="AG41" s="30"/>
      <c r="AH41" s="45"/>
      <c r="AI41" s="46"/>
      <c r="AJ41" s="46"/>
      <c r="AK41" s="46"/>
      <c r="AL41" s="83"/>
      <c r="AM41" s="45"/>
      <c r="AN41" s="46"/>
      <c r="AO41" s="46"/>
      <c r="AP41" s="46"/>
      <c r="AQ41" s="83"/>
      <c r="AR41" s="83"/>
    </row>
    <row r="42" spans="2:44">
      <c r="B42" s="10" t="s">
        <v>31</v>
      </c>
      <c r="C42" s="10" t="s">
        <v>98</v>
      </c>
      <c r="D42" s="49">
        <v>7612</v>
      </c>
      <c r="E42" s="52">
        <v>7685</v>
      </c>
      <c r="F42" s="52">
        <v>6043</v>
      </c>
      <c r="G42" s="52">
        <v>6930</v>
      </c>
      <c r="H42" s="61">
        <v>28272</v>
      </c>
      <c r="I42" s="49">
        <v>4731</v>
      </c>
      <c r="J42" s="52">
        <v>6910</v>
      </c>
      <c r="K42" s="52">
        <v>7159</v>
      </c>
      <c r="L42" s="52">
        <v>6453</v>
      </c>
      <c r="M42" s="61">
        <v>25255</v>
      </c>
      <c r="N42" s="49">
        <v>5770</v>
      </c>
      <c r="O42" s="52">
        <v>7099</v>
      </c>
      <c r="P42" s="52">
        <v>7845</v>
      </c>
      <c r="Q42" s="52">
        <v>8991</v>
      </c>
      <c r="R42" s="61">
        <v>29706</v>
      </c>
      <c r="S42" s="49">
        <v>11960</v>
      </c>
      <c r="T42" s="52">
        <v>12371</v>
      </c>
      <c r="U42" s="52">
        <v>13958</v>
      </c>
      <c r="V42" s="52">
        <v>12375</v>
      </c>
      <c r="W42" s="61">
        <v>50666</v>
      </c>
      <c r="X42" s="49">
        <v>14592</v>
      </c>
      <c r="Y42" s="52">
        <v>14191</v>
      </c>
      <c r="Z42" s="52">
        <v>11387</v>
      </c>
      <c r="AA42" s="52">
        <v>13651</v>
      </c>
      <c r="AB42" s="61">
        <v>53822</v>
      </c>
      <c r="AC42" s="49">
        <v>9511</v>
      </c>
      <c r="AD42" s="77">
        <v>11753</v>
      </c>
      <c r="AE42" s="18">
        <v>10767</v>
      </c>
      <c r="AF42" s="18">
        <v>18438</v>
      </c>
      <c r="AG42" s="28">
        <v>50471</v>
      </c>
      <c r="AH42" s="49">
        <v>13253</v>
      </c>
      <c r="AI42" s="77">
        <v>14145</v>
      </c>
      <c r="AJ42" s="77">
        <v>11860</v>
      </c>
      <c r="AK42" s="77">
        <v>14219</v>
      </c>
      <c r="AL42" s="29">
        <f>AL9</f>
        <v>53479</v>
      </c>
      <c r="AM42" s="49">
        <v>8080</v>
      </c>
      <c r="AN42" s="77">
        <v>15369</v>
      </c>
      <c r="AO42" s="77">
        <v>13480</v>
      </c>
      <c r="AP42" s="77">
        <v>17434</v>
      </c>
      <c r="AQ42" s="29">
        <v>54365</v>
      </c>
      <c r="AR42" s="29">
        <v>16183</v>
      </c>
    </row>
    <row r="43" spans="2:44">
      <c r="B43" s="17" t="s">
        <v>26</v>
      </c>
      <c r="C43" s="17" t="s">
        <v>95</v>
      </c>
      <c r="D43" s="43">
        <v>1933</v>
      </c>
      <c r="E43" s="44">
        <v>1970</v>
      </c>
      <c r="F43" s="44">
        <v>1619</v>
      </c>
      <c r="G43" s="44">
        <v>1309</v>
      </c>
      <c r="H43" s="58">
        <v>6833</v>
      </c>
      <c r="I43" s="43">
        <v>1058</v>
      </c>
      <c r="J43" s="44">
        <v>1504</v>
      </c>
      <c r="K43" s="44">
        <v>1475</v>
      </c>
      <c r="L43" s="44">
        <v>1512</v>
      </c>
      <c r="M43" s="58">
        <v>5550</v>
      </c>
      <c r="N43" s="43">
        <v>1467</v>
      </c>
      <c r="O43" s="44">
        <v>1487</v>
      </c>
      <c r="P43" s="44">
        <v>1969</v>
      </c>
      <c r="Q43" s="44">
        <v>1936</v>
      </c>
      <c r="R43" s="58">
        <v>6861</v>
      </c>
      <c r="S43" s="43">
        <v>2638</v>
      </c>
      <c r="T43" s="44">
        <v>2595</v>
      </c>
      <c r="U43" s="44">
        <v>3318</v>
      </c>
      <c r="V43" s="44">
        <v>2977</v>
      </c>
      <c r="W43" s="58">
        <v>11530</v>
      </c>
      <c r="X43" s="43">
        <v>3376</v>
      </c>
      <c r="Y43" s="44">
        <v>3339</v>
      </c>
      <c r="Z43" s="44">
        <v>2972</v>
      </c>
      <c r="AA43" s="44">
        <v>3431</v>
      </c>
      <c r="AB43" s="58">
        <v>13120</v>
      </c>
      <c r="AC43" s="43">
        <v>2718</v>
      </c>
      <c r="AD43" s="42">
        <v>2555</v>
      </c>
      <c r="AE43" s="11">
        <v>2797</v>
      </c>
      <c r="AF43" s="11">
        <v>3386</v>
      </c>
      <c r="AG43" s="27">
        <v>11458</v>
      </c>
      <c r="AH43" s="43">
        <v>3491</v>
      </c>
      <c r="AI43" s="42">
        <v>3389</v>
      </c>
      <c r="AJ43" s="42">
        <v>2870</v>
      </c>
      <c r="AK43" s="42">
        <v>3433</v>
      </c>
      <c r="AL43" s="26">
        <v>13183</v>
      </c>
      <c r="AM43" s="43">
        <v>2254</v>
      </c>
      <c r="AN43" s="42">
        <v>3518</v>
      </c>
      <c r="AO43" s="42">
        <v>2827</v>
      </c>
      <c r="AP43" s="42">
        <v>3376</v>
      </c>
      <c r="AQ43" s="26">
        <v>11977</v>
      </c>
      <c r="AR43" s="26">
        <v>3864</v>
      </c>
    </row>
    <row r="44" spans="2:44">
      <c r="B44" s="2" t="s">
        <v>27</v>
      </c>
      <c r="C44" s="2" t="s">
        <v>111</v>
      </c>
      <c r="D44" s="43">
        <v>3710</v>
      </c>
      <c r="E44" s="44">
        <v>3202</v>
      </c>
      <c r="F44" s="44">
        <v>2025</v>
      </c>
      <c r="G44" s="44">
        <v>2887</v>
      </c>
      <c r="H44" s="58">
        <v>11825</v>
      </c>
      <c r="I44" s="43">
        <v>1583</v>
      </c>
      <c r="J44" s="44">
        <v>3079</v>
      </c>
      <c r="K44" s="44">
        <v>3583</v>
      </c>
      <c r="L44" s="44">
        <v>2533</v>
      </c>
      <c r="M44" s="58">
        <v>10779</v>
      </c>
      <c r="N44" s="43">
        <v>2084</v>
      </c>
      <c r="O44" s="44">
        <v>2842</v>
      </c>
      <c r="P44" s="44">
        <v>3193</v>
      </c>
      <c r="Q44" s="44">
        <v>4081</v>
      </c>
      <c r="R44" s="58">
        <v>12202</v>
      </c>
      <c r="S44" s="43">
        <v>5952</v>
      </c>
      <c r="T44" s="44">
        <v>5666</v>
      </c>
      <c r="U44" s="44">
        <v>6794</v>
      </c>
      <c r="V44" s="44">
        <v>6292</v>
      </c>
      <c r="W44" s="58">
        <v>24707</v>
      </c>
      <c r="X44" s="43">
        <v>7148</v>
      </c>
      <c r="Y44" s="44">
        <v>6897</v>
      </c>
      <c r="Z44" s="44">
        <v>5104</v>
      </c>
      <c r="AA44" s="44">
        <v>6572</v>
      </c>
      <c r="AB44" s="58">
        <v>25723</v>
      </c>
      <c r="AC44" s="43">
        <v>4090</v>
      </c>
      <c r="AD44" s="42">
        <v>5795</v>
      </c>
      <c r="AE44" s="11">
        <v>4817</v>
      </c>
      <c r="AF44" s="11">
        <v>10904</v>
      </c>
      <c r="AG44" s="27">
        <v>25609</v>
      </c>
      <c r="AH44" s="43">
        <v>6374</v>
      </c>
      <c r="AI44" s="42">
        <v>6615</v>
      </c>
      <c r="AJ44" s="42">
        <v>5145</v>
      </c>
      <c r="AK44" s="42">
        <v>6319</v>
      </c>
      <c r="AL44" s="26">
        <v>24455</v>
      </c>
      <c r="AM44" s="43">
        <v>2674</v>
      </c>
      <c r="AN44" s="42">
        <v>7797</v>
      </c>
      <c r="AO44" s="42">
        <v>5621</v>
      </c>
      <c r="AP44" s="42">
        <v>8493</v>
      </c>
      <c r="AQ44" s="26">
        <v>24586</v>
      </c>
      <c r="AR44" s="26">
        <v>7960</v>
      </c>
    </row>
    <row r="45" spans="2:44">
      <c r="B45" s="2" t="s">
        <v>28</v>
      </c>
      <c r="C45" s="2" t="s">
        <v>112</v>
      </c>
      <c r="D45" s="43">
        <v>362</v>
      </c>
      <c r="E45" s="44">
        <v>477</v>
      </c>
      <c r="F45" s="44">
        <v>67</v>
      </c>
      <c r="G45" s="44">
        <v>98</v>
      </c>
      <c r="H45" s="58">
        <v>1005</v>
      </c>
      <c r="I45" s="43">
        <v>95</v>
      </c>
      <c r="J45" s="44">
        <v>153</v>
      </c>
      <c r="K45" s="44">
        <v>110</v>
      </c>
      <c r="L45" s="44">
        <v>382</v>
      </c>
      <c r="M45" s="58">
        <v>741</v>
      </c>
      <c r="N45" s="43">
        <v>165</v>
      </c>
      <c r="O45" s="44">
        <v>683</v>
      </c>
      <c r="P45" s="44">
        <v>248</v>
      </c>
      <c r="Q45" s="44">
        <v>949</v>
      </c>
      <c r="R45" s="58">
        <v>2047</v>
      </c>
      <c r="S45" s="43">
        <v>797</v>
      </c>
      <c r="T45" s="44">
        <v>1535</v>
      </c>
      <c r="U45" s="44">
        <v>1118</v>
      </c>
      <c r="V45" s="44">
        <v>695</v>
      </c>
      <c r="W45" s="58">
        <v>4147</v>
      </c>
      <c r="X45" s="43">
        <v>1135</v>
      </c>
      <c r="Y45" s="44">
        <v>622</v>
      </c>
      <c r="Z45" s="44">
        <v>292</v>
      </c>
      <c r="AA45" s="44">
        <v>374</v>
      </c>
      <c r="AB45" s="58">
        <v>2424</v>
      </c>
      <c r="AC45" s="43">
        <v>288</v>
      </c>
      <c r="AD45" s="42">
        <v>301</v>
      </c>
      <c r="AE45" s="11">
        <v>248</v>
      </c>
      <c r="AF45" s="11">
        <v>418</v>
      </c>
      <c r="AG45" s="27">
        <v>1256</v>
      </c>
      <c r="AH45" s="43">
        <v>194</v>
      </c>
      <c r="AI45" s="42">
        <v>681</v>
      </c>
      <c r="AJ45" s="42">
        <v>514</v>
      </c>
      <c r="AK45" s="42">
        <v>502</v>
      </c>
      <c r="AL45" s="26">
        <v>1892</v>
      </c>
      <c r="AM45" s="43">
        <v>244</v>
      </c>
      <c r="AN45" s="42">
        <v>837</v>
      </c>
      <c r="AO45" s="42">
        <v>1034</v>
      </c>
      <c r="AP45" s="42">
        <v>1711</v>
      </c>
      <c r="AQ45" s="26">
        <v>3827</v>
      </c>
      <c r="AR45" s="26">
        <v>739</v>
      </c>
    </row>
    <row r="46" spans="2:44">
      <c r="B46" s="2" t="s">
        <v>124</v>
      </c>
      <c r="C46" s="2" t="s">
        <v>125</v>
      </c>
      <c r="D46" s="43">
        <v>1243</v>
      </c>
      <c r="E46" s="44">
        <v>1236</v>
      </c>
      <c r="F46" s="44">
        <v>1413</v>
      </c>
      <c r="G46" s="44">
        <v>1267</v>
      </c>
      <c r="H46" s="58">
        <v>5160</v>
      </c>
      <c r="I46" s="43">
        <v>1068</v>
      </c>
      <c r="J46" s="44">
        <v>1364</v>
      </c>
      <c r="K46" s="44">
        <v>1294</v>
      </c>
      <c r="L46" s="44">
        <v>1104</v>
      </c>
      <c r="M46" s="58">
        <v>4831</v>
      </c>
      <c r="N46" s="43">
        <v>1298</v>
      </c>
      <c r="O46" s="44">
        <v>1323</v>
      </c>
      <c r="P46" s="44">
        <v>1516</v>
      </c>
      <c r="Q46" s="44">
        <v>1286</v>
      </c>
      <c r="R46" s="58">
        <v>5425</v>
      </c>
      <c r="S46" s="43">
        <v>1557</v>
      </c>
      <c r="T46" s="44">
        <v>1552</v>
      </c>
      <c r="U46" s="44">
        <v>1765</v>
      </c>
      <c r="V46" s="44">
        <v>1455</v>
      </c>
      <c r="W46" s="58">
        <v>6331</v>
      </c>
      <c r="X46" s="43">
        <v>1919</v>
      </c>
      <c r="Y46" s="44">
        <v>2222</v>
      </c>
      <c r="Z46" s="44">
        <v>1903</v>
      </c>
      <c r="AA46" s="44">
        <v>1970</v>
      </c>
      <c r="AB46" s="58">
        <v>8016</v>
      </c>
      <c r="AC46" s="43">
        <v>1439</v>
      </c>
      <c r="AD46" s="42">
        <v>1799</v>
      </c>
      <c r="AE46" s="11">
        <v>1798</v>
      </c>
      <c r="AF46" s="11">
        <v>2542</v>
      </c>
      <c r="AG46" s="27">
        <v>7578</v>
      </c>
      <c r="AH46" s="43">
        <v>2198</v>
      </c>
      <c r="AI46" s="42">
        <v>2369</v>
      </c>
      <c r="AJ46" s="42">
        <v>2277</v>
      </c>
      <c r="AK46" s="42">
        <v>2581</v>
      </c>
      <c r="AL46" s="26">
        <v>9426</v>
      </c>
      <c r="AM46" s="43">
        <v>2028</v>
      </c>
      <c r="AN46" s="42">
        <v>2230</v>
      </c>
      <c r="AO46" s="42">
        <v>2870</v>
      </c>
      <c r="AP46" s="42">
        <v>2349</v>
      </c>
      <c r="AQ46" s="26">
        <v>9479</v>
      </c>
      <c r="AR46" s="26">
        <v>2568</v>
      </c>
    </row>
    <row r="47" spans="2:44">
      <c r="B47" s="2" t="s">
        <v>119</v>
      </c>
      <c r="C47" s="2" t="s">
        <v>137</v>
      </c>
      <c r="D47" s="43">
        <v>363</v>
      </c>
      <c r="E47" s="44">
        <v>381</v>
      </c>
      <c r="F47" s="44">
        <v>431</v>
      </c>
      <c r="G47" s="44">
        <v>425</v>
      </c>
      <c r="H47" s="58">
        <v>1602</v>
      </c>
      <c r="I47" s="43">
        <v>402</v>
      </c>
      <c r="J47" s="44">
        <v>382</v>
      </c>
      <c r="K47" s="44">
        <v>429</v>
      </c>
      <c r="L47" s="44">
        <v>398</v>
      </c>
      <c r="M47" s="58">
        <v>1613</v>
      </c>
      <c r="N47" s="43">
        <v>412</v>
      </c>
      <c r="O47" s="44">
        <v>401</v>
      </c>
      <c r="P47" s="44">
        <v>529</v>
      </c>
      <c r="Q47" s="44">
        <v>462</v>
      </c>
      <c r="R47" s="58">
        <v>1806</v>
      </c>
      <c r="S47" s="43">
        <v>479</v>
      </c>
      <c r="T47" s="44">
        <v>431</v>
      </c>
      <c r="U47" s="44">
        <v>434</v>
      </c>
      <c r="V47" s="44">
        <v>378</v>
      </c>
      <c r="W47" s="58">
        <v>1723</v>
      </c>
      <c r="X47" s="43">
        <v>448</v>
      </c>
      <c r="Y47" s="44">
        <v>459</v>
      </c>
      <c r="Z47" s="44">
        <v>519</v>
      </c>
      <c r="AA47" s="44">
        <v>523</v>
      </c>
      <c r="AB47" s="58">
        <v>1950</v>
      </c>
      <c r="AC47" s="43">
        <v>548</v>
      </c>
      <c r="AD47" s="42">
        <v>546</v>
      </c>
      <c r="AE47" s="11">
        <v>530</v>
      </c>
      <c r="AF47" s="11">
        <v>526</v>
      </c>
      <c r="AG47" s="27">
        <v>2150</v>
      </c>
      <c r="AH47" s="43">
        <v>569</v>
      </c>
      <c r="AI47" s="42">
        <v>559</v>
      </c>
      <c r="AJ47" s="42">
        <v>601</v>
      </c>
      <c r="AK47" s="42">
        <v>533</v>
      </c>
      <c r="AL47" s="26">
        <v>2263</v>
      </c>
      <c r="AM47" s="43">
        <v>594</v>
      </c>
      <c r="AN47" s="42">
        <v>630</v>
      </c>
      <c r="AO47" s="42">
        <v>640</v>
      </c>
      <c r="AP47" s="42">
        <v>621</v>
      </c>
      <c r="AQ47" s="26">
        <v>2487</v>
      </c>
      <c r="AR47" s="26">
        <v>680</v>
      </c>
    </row>
    <row r="48" spans="2:44">
      <c r="B48" s="2" t="s">
        <v>29</v>
      </c>
      <c r="C48" s="2" t="s">
        <v>30</v>
      </c>
      <c r="D48" s="50" t="s">
        <v>92</v>
      </c>
      <c r="E48" s="44">
        <v>417</v>
      </c>
      <c r="F48" s="44">
        <v>485</v>
      </c>
      <c r="G48" s="44">
        <v>941</v>
      </c>
      <c r="H48" s="58">
        <v>1844</v>
      </c>
      <c r="I48" s="43">
        <v>522</v>
      </c>
      <c r="J48" s="44">
        <v>425</v>
      </c>
      <c r="K48" s="44">
        <v>266</v>
      </c>
      <c r="L48" s="44">
        <v>522</v>
      </c>
      <c r="M48" s="58">
        <v>1737</v>
      </c>
      <c r="N48" s="43">
        <v>341</v>
      </c>
      <c r="O48" s="44">
        <v>360</v>
      </c>
      <c r="P48" s="44">
        <v>387</v>
      </c>
      <c r="Q48" s="44">
        <v>273</v>
      </c>
      <c r="R48" s="58">
        <v>1364</v>
      </c>
      <c r="S48" s="43">
        <v>533</v>
      </c>
      <c r="T48" s="44">
        <v>590</v>
      </c>
      <c r="U48" s="44">
        <v>527</v>
      </c>
      <c r="V48" s="44">
        <v>575</v>
      </c>
      <c r="W48" s="58">
        <v>2227</v>
      </c>
      <c r="X48" s="43">
        <v>562</v>
      </c>
      <c r="Y48" s="44">
        <v>650</v>
      </c>
      <c r="Z48" s="44">
        <v>595</v>
      </c>
      <c r="AA48" s="44">
        <v>777</v>
      </c>
      <c r="AB48" s="58">
        <v>2586</v>
      </c>
      <c r="AC48" s="43">
        <v>425</v>
      </c>
      <c r="AD48" s="42">
        <v>754</v>
      </c>
      <c r="AE48" s="11">
        <v>575</v>
      </c>
      <c r="AF48" s="11">
        <v>660</v>
      </c>
      <c r="AG48" s="27">
        <v>2417</v>
      </c>
      <c r="AH48" s="43">
        <v>424</v>
      </c>
      <c r="AI48" s="42">
        <v>530</v>
      </c>
      <c r="AJ48" s="42">
        <v>451</v>
      </c>
      <c r="AK48" s="42">
        <v>849</v>
      </c>
      <c r="AL48" s="26">
        <v>2256</v>
      </c>
      <c r="AM48" s="43">
        <v>283</v>
      </c>
      <c r="AN48" s="42">
        <v>356</v>
      </c>
      <c r="AO48" s="42">
        <v>484</v>
      </c>
      <c r="AP48" s="42">
        <v>882</v>
      </c>
      <c r="AQ48" s="26">
        <v>2007</v>
      </c>
      <c r="AR48" s="26">
        <v>369</v>
      </c>
    </row>
    <row r="49" spans="2:44" ht="17.45" customHeight="1">
      <c r="B49" s="2"/>
      <c r="C49" s="2"/>
      <c r="D49" s="50"/>
      <c r="E49" s="44"/>
      <c r="F49" s="44"/>
      <c r="G49" s="44"/>
      <c r="H49" s="58"/>
      <c r="I49" s="43"/>
      <c r="J49" s="44"/>
      <c r="K49" s="44"/>
      <c r="L49" s="44"/>
      <c r="M49" s="58"/>
      <c r="N49" s="43"/>
      <c r="O49" s="44"/>
      <c r="P49" s="44"/>
      <c r="Q49" s="44"/>
      <c r="R49" s="58"/>
      <c r="S49" s="43"/>
      <c r="T49" s="44"/>
      <c r="U49" s="44"/>
      <c r="V49" s="44"/>
      <c r="W49" s="58"/>
      <c r="X49" s="43"/>
      <c r="Y49" s="44"/>
      <c r="Z49" s="44"/>
      <c r="AA49" s="44"/>
      <c r="AB49" s="58"/>
      <c r="AC49" s="43"/>
      <c r="AD49" s="42"/>
      <c r="AE49" s="11"/>
      <c r="AF49" s="11"/>
      <c r="AG49" s="27"/>
      <c r="AH49" s="43"/>
      <c r="AI49" s="42"/>
      <c r="AJ49" s="42"/>
      <c r="AK49" s="42"/>
      <c r="AL49" s="81"/>
      <c r="AM49" s="43"/>
      <c r="AN49" s="42"/>
      <c r="AO49" s="42"/>
      <c r="AP49" s="42"/>
      <c r="AQ49" s="81"/>
      <c r="AR49" s="81"/>
    </row>
    <row r="50" spans="2:44" ht="17.45" customHeight="1">
      <c r="B50" s="10" t="s">
        <v>32</v>
      </c>
      <c r="C50" s="10" t="s">
        <v>99</v>
      </c>
      <c r="D50" s="49">
        <v>7612</v>
      </c>
      <c r="E50" s="52">
        <v>7685</v>
      </c>
      <c r="F50" s="52">
        <v>6043</v>
      </c>
      <c r="G50" s="52">
        <v>6930</v>
      </c>
      <c r="H50" s="61">
        <v>28272</v>
      </c>
      <c r="I50" s="49">
        <v>4731</v>
      </c>
      <c r="J50" s="52">
        <v>6910</v>
      </c>
      <c r="K50" s="52">
        <v>7159</v>
      </c>
      <c r="L50" s="52">
        <v>6453</v>
      </c>
      <c r="M50" s="61">
        <v>25255</v>
      </c>
      <c r="N50" s="49">
        <v>5770</v>
      </c>
      <c r="O50" s="52">
        <v>7099</v>
      </c>
      <c r="P50" s="52">
        <v>7845</v>
      </c>
      <c r="Q50" s="52">
        <v>8991</v>
      </c>
      <c r="R50" s="61">
        <v>29706</v>
      </c>
      <c r="S50" s="49">
        <v>11960</v>
      </c>
      <c r="T50" s="52">
        <v>12371</v>
      </c>
      <c r="U50" s="52">
        <v>13958</v>
      </c>
      <c r="V50" s="52">
        <v>12375</v>
      </c>
      <c r="W50" s="61">
        <v>50666</v>
      </c>
      <c r="X50" s="49">
        <v>14592</v>
      </c>
      <c r="Y50" s="52">
        <v>14191</v>
      </c>
      <c r="Z50" s="52">
        <v>11387</v>
      </c>
      <c r="AA50" s="52">
        <v>13651</v>
      </c>
      <c r="AB50" s="61">
        <v>53822</v>
      </c>
      <c r="AC50" s="49">
        <v>9511</v>
      </c>
      <c r="AD50" s="77">
        <v>11753</v>
      </c>
      <c r="AE50" s="18">
        <v>10767</v>
      </c>
      <c r="AF50" s="18">
        <v>18438</v>
      </c>
      <c r="AG50" s="28">
        <v>50471</v>
      </c>
      <c r="AH50" s="49">
        <v>13253</v>
      </c>
      <c r="AI50" s="77">
        <v>14145</v>
      </c>
      <c r="AJ50" s="77">
        <v>11860</v>
      </c>
      <c r="AK50" s="77">
        <v>14219</v>
      </c>
      <c r="AL50" s="29">
        <f>AL9</f>
        <v>53479</v>
      </c>
      <c r="AM50" s="49">
        <v>8080</v>
      </c>
      <c r="AN50" s="77">
        <v>15369</v>
      </c>
      <c r="AO50" s="77">
        <v>13480</v>
      </c>
      <c r="AP50" s="77">
        <v>17434</v>
      </c>
      <c r="AQ50" s="29">
        <v>54365</v>
      </c>
      <c r="AR50" s="29">
        <v>16183</v>
      </c>
    </row>
    <row r="51" spans="2:44">
      <c r="B51" s="2" t="s">
        <v>33</v>
      </c>
      <c r="C51" s="2" t="s">
        <v>40</v>
      </c>
      <c r="D51" s="43">
        <v>825</v>
      </c>
      <c r="E51" s="44">
        <v>1012</v>
      </c>
      <c r="F51" s="44">
        <v>1451</v>
      </c>
      <c r="G51" s="44">
        <v>1393</v>
      </c>
      <c r="H51" s="58">
        <v>4682</v>
      </c>
      <c r="I51" s="43">
        <v>881</v>
      </c>
      <c r="J51" s="44">
        <v>1376</v>
      </c>
      <c r="K51" s="44">
        <v>1118</v>
      </c>
      <c r="L51" s="44">
        <v>1106</v>
      </c>
      <c r="M51" s="58">
        <v>4482</v>
      </c>
      <c r="N51" s="43">
        <v>801</v>
      </c>
      <c r="O51" s="44">
        <v>1047</v>
      </c>
      <c r="P51" s="44">
        <v>935</v>
      </c>
      <c r="Q51" s="44">
        <v>1056</v>
      </c>
      <c r="R51" s="58">
        <v>3841</v>
      </c>
      <c r="S51" s="43">
        <v>1292</v>
      </c>
      <c r="T51" s="44">
        <v>1279</v>
      </c>
      <c r="U51" s="44">
        <v>1503</v>
      </c>
      <c r="V51" s="44">
        <v>1668</v>
      </c>
      <c r="W51" s="58">
        <v>5744</v>
      </c>
      <c r="X51" s="43">
        <v>1607</v>
      </c>
      <c r="Y51" s="44">
        <v>1595</v>
      </c>
      <c r="Z51" s="44">
        <v>1358</v>
      </c>
      <c r="AA51" s="44">
        <v>2373</v>
      </c>
      <c r="AB51" s="58">
        <v>6935</v>
      </c>
      <c r="AC51" s="43">
        <v>1437</v>
      </c>
      <c r="AD51" s="42">
        <v>1941</v>
      </c>
      <c r="AE51" s="11">
        <v>1532</v>
      </c>
      <c r="AF51" s="11">
        <v>2027</v>
      </c>
      <c r="AG51" s="27">
        <v>6939</v>
      </c>
      <c r="AH51" s="43">
        <v>1075</v>
      </c>
      <c r="AI51" s="42">
        <v>1761</v>
      </c>
      <c r="AJ51" s="42">
        <v>1506</v>
      </c>
      <c r="AK51" s="42">
        <v>1843</v>
      </c>
      <c r="AL51" s="26">
        <v>6187</v>
      </c>
      <c r="AM51" s="43">
        <v>1370</v>
      </c>
      <c r="AN51" s="42">
        <v>1558</v>
      </c>
      <c r="AO51" s="42">
        <v>1693</v>
      </c>
      <c r="AP51" s="42">
        <v>2290</v>
      </c>
      <c r="AQ51" s="26">
        <v>6913</v>
      </c>
      <c r="AR51" s="26">
        <v>1994</v>
      </c>
    </row>
    <row r="52" spans="2:44">
      <c r="B52" s="2" t="s">
        <v>34</v>
      </c>
      <c r="C52" s="2" t="s">
        <v>41</v>
      </c>
      <c r="D52" s="43">
        <v>1587</v>
      </c>
      <c r="E52" s="44">
        <v>1790</v>
      </c>
      <c r="F52" s="44">
        <v>1091</v>
      </c>
      <c r="G52" s="44">
        <v>1350</v>
      </c>
      <c r="H52" s="58">
        <v>5819</v>
      </c>
      <c r="I52" s="43">
        <v>1046</v>
      </c>
      <c r="J52" s="44">
        <v>1839</v>
      </c>
      <c r="K52" s="44">
        <v>1748</v>
      </c>
      <c r="L52" s="44">
        <v>2006</v>
      </c>
      <c r="M52" s="58">
        <v>6640</v>
      </c>
      <c r="N52" s="43">
        <v>702</v>
      </c>
      <c r="O52" s="44">
        <v>1144</v>
      </c>
      <c r="P52" s="44">
        <v>1762</v>
      </c>
      <c r="Q52" s="44">
        <v>1840</v>
      </c>
      <c r="R52" s="58">
        <v>5450</v>
      </c>
      <c r="S52" s="43">
        <v>2272</v>
      </c>
      <c r="T52" s="44">
        <v>1904</v>
      </c>
      <c r="U52" s="44">
        <v>2023</v>
      </c>
      <c r="V52" s="44">
        <v>3198</v>
      </c>
      <c r="W52" s="58">
        <v>9399</v>
      </c>
      <c r="X52" s="43">
        <v>3430</v>
      </c>
      <c r="Y52" s="44">
        <v>3181</v>
      </c>
      <c r="Z52" s="44">
        <v>1336</v>
      </c>
      <c r="AA52" s="44">
        <v>1793</v>
      </c>
      <c r="AB52" s="58">
        <v>9741</v>
      </c>
      <c r="AC52" s="43">
        <v>968</v>
      </c>
      <c r="AD52" s="42">
        <v>1188</v>
      </c>
      <c r="AE52" s="11">
        <v>1038</v>
      </c>
      <c r="AF52" s="11">
        <v>2280</v>
      </c>
      <c r="AG52" s="27">
        <v>5475</v>
      </c>
      <c r="AH52" s="43">
        <v>1513</v>
      </c>
      <c r="AI52" s="42">
        <v>1518</v>
      </c>
      <c r="AJ52" s="42">
        <v>1342</v>
      </c>
      <c r="AK52" s="42">
        <v>1625</v>
      </c>
      <c r="AL52" s="26">
        <v>5999</v>
      </c>
      <c r="AM52" s="43">
        <v>1757</v>
      </c>
      <c r="AN52" s="42">
        <v>2066</v>
      </c>
      <c r="AO52" s="42">
        <v>1755</v>
      </c>
      <c r="AP52" s="42">
        <v>1654</v>
      </c>
      <c r="AQ52" s="26">
        <v>7233</v>
      </c>
      <c r="AR52" s="26">
        <v>2339</v>
      </c>
    </row>
    <row r="53" spans="2:44">
      <c r="B53" s="2" t="s">
        <v>35</v>
      </c>
      <c r="C53" s="2" t="s">
        <v>42</v>
      </c>
      <c r="D53" s="43">
        <v>1445</v>
      </c>
      <c r="E53" s="44">
        <v>808</v>
      </c>
      <c r="F53" s="44">
        <v>419</v>
      </c>
      <c r="G53" s="44">
        <v>880</v>
      </c>
      <c r="H53" s="58">
        <v>3554</v>
      </c>
      <c r="I53" s="43">
        <v>832</v>
      </c>
      <c r="J53" s="44">
        <v>683</v>
      </c>
      <c r="K53" s="44">
        <v>1523</v>
      </c>
      <c r="L53" s="44">
        <v>326</v>
      </c>
      <c r="M53" s="58">
        <v>3366</v>
      </c>
      <c r="N53" s="43">
        <v>1192</v>
      </c>
      <c r="O53" s="44">
        <v>1279</v>
      </c>
      <c r="P53" s="44">
        <v>1232</v>
      </c>
      <c r="Q53" s="44">
        <v>439</v>
      </c>
      <c r="R53" s="58">
        <v>4144</v>
      </c>
      <c r="S53" s="43">
        <v>1076</v>
      </c>
      <c r="T53" s="44">
        <v>787</v>
      </c>
      <c r="U53" s="44">
        <v>1042</v>
      </c>
      <c r="V53" s="44">
        <v>995</v>
      </c>
      <c r="W53" s="58">
        <v>3901</v>
      </c>
      <c r="X53" s="43">
        <v>1471</v>
      </c>
      <c r="Y53" s="44">
        <v>1161</v>
      </c>
      <c r="Z53" s="44">
        <v>774</v>
      </c>
      <c r="AA53" s="44">
        <v>1155</v>
      </c>
      <c r="AB53" s="58">
        <v>4562</v>
      </c>
      <c r="AC53" s="43">
        <v>579</v>
      </c>
      <c r="AD53" s="42">
        <v>897</v>
      </c>
      <c r="AE53" s="11">
        <v>1044</v>
      </c>
      <c r="AF53" s="11">
        <v>5454</v>
      </c>
      <c r="AG53" s="27">
        <v>7976</v>
      </c>
      <c r="AH53" s="43">
        <v>1527</v>
      </c>
      <c r="AI53" s="42">
        <v>1874</v>
      </c>
      <c r="AJ53" s="42">
        <v>1114</v>
      </c>
      <c r="AK53" s="42">
        <v>1378</v>
      </c>
      <c r="AL53" s="26">
        <v>5894</v>
      </c>
      <c r="AM53" s="43">
        <v>704</v>
      </c>
      <c r="AN53" s="42">
        <v>1539</v>
      </c>
      <c r="AO53" s="42">
        <v>1341</v>
      </c>
      <c r="AP53" s="42">
        <v>1338</v>
      </c>
      <c r="AQ53" s="26">
        <v>4923</v>
      </c>
      <c r="AR53" s="26">
        <v>2702</v>
      </c>
    </row>
    <row r="54" spans="2:44">
      <c r="B54" s="2" t="s">
        <v>36</v>
      </c>
      <c r="C54" s="2" t="s">
        <v>43</v>
      </c>
      <c r="D54" s="43">
        <v>1913</v>
      </c>
      <c r="E54" s="44">
        <v>2345</v>
      </c>
      <c r="F54" s="44">
        <v>1678</v>
      </c>
      <c r="G54" s="44">
        <v>1684</v>
      </c>
      <c r="H54" s="58">
        <v>7622</v>
      </c>
      <c r="I54" s="43">
        <v>1139</v>
      </c>
      <c r="J54" s="44">
        <v>1793</v>
      </c>
      <c r="K54" s="44">
        <v>1788</v>
      </c>
      <c r="L54" s="44">
        <v>1997</v>
      </c>
      <c r="M54" s="58">
        <v>6718</v>
      </c>
      <c r="N54" s="43">
        <v>1853</v>
      </c>
      <c r="O54" s="44">
        <v>2248</v>
      </c>
      <c r="P54" s="44">
        <v>2747</v>
      </c>
      <c r="Q54" s="44">
        <v>4076</v>
      </c>
      <c r="R54" s="58">
        <v>10925</v>
      </c>
      <c r="S54" s="43">
        <v>5797</v>
      </c>
      <c r="T54" s="44">
        <v>6768</v>
      </c>
      <c r="U54" s="44">
        <v>6528</v>
      </c>
      <c r="V54" s="44">
        <v>3931</v>
      </c>
      <c r="W54" s="58">
        <v>23026</v>
      </c>
      <c r="X54" s="43">
        <v>5993</v>
      </c>
      <c r="Y54" s="44">
        <v>5604</v>
      </c>
      <c r="Z54" s="44">
        <v>4044</v>
      </c>
      <c r="AA54" s="44">
        <v>4547</v>
      </c>
      <c r="AB54" s="58">
        <v>20190</v>
      </c>
      <c r="AC54" s="43">
        <v>3386</v>
      </c>
      <c r="AD54" s="42">
        <v>4095</v>
      </c>
      <c r="AE54" s="11">
        <v>4112</v>
      </c>
      <c r="AF54" s="11">
        <v>5544</v>
      </c>
      <c r="AG54" s="27">
        <v>17139</v>
      </c>
      <c r="AH54" s="43">
        <v>5409</v>
      </c>
      <c r="AI54" s="42">
        <v>5371</v>
      </c>
      <c r="AJ54" s="42">
        <v>4305</v>
      </c>
      <c r="AK54" s="42">
        <v>4121</v>
      </c>
      <c r="AL54" s="26">
        <v>19207</v>
      </c>
      <c r="AM54" s="43">
        <v>2794</v>
      </c>
      <c r="AN54" s="42">
        <v>6124</v>
      </c>
      <c r="AO54" s="42">
        <v>5998</v>
      </c>
      <c r="AP54" s="42">
        <v>7309</v>
      </c>
      <c r="AQ54" s="26">
        <v>22227</v>
      </c>
      <c r="AR54" s="26">
        <v>5606</v>
      </c>
    </row>
    <row r="55" spans="2:44">
      <c r="B55" s="2" t="s">
        <v>37</v>
      </c>
      <c r="C55" s="2" t="s">
        <v>44</v>
      </c>
      <c r="D55" s="43">
        <v>1165</v>
      </c>
      <c r="E55" s="44">
        <v>965</v>
      </c>
      <c r="F55" s="44">
        <v>1156</v>
      </c>
      <c r="G55" s="44">
        <v>1482</v>
      </c>
      <c r="H55" s="58">
        <v>4769</v>
      </c>
      <c r="I55" s="43">
        <v>348</v>
      </c>
      <c r="J55" s="44">
        <v>1062</v>
      </c>
      <c r="K55" s="44">
        <v>786</v>
      </c>
      <c r="L55" s="44">
        <v>755</v>
      </c>
      <c r="M55" s="58">
        <v>2952</v>
      </c>
      <c r="N55" s="43">
        <v>963</v>
      </c>
      <c r="O55" s="44">
        <v>493</v>
      </c>
      <c r="P55" s="44">
        <v>848</v>
      </c>
      <c r="Q55" s="44">
        <v>1115</v>
      </c>
      <c r="R55" s="58">
        <v>3421</v>
      </c>
      <c r="S55" s="43">
        <v>969</v>
      </c>
      <c r="T55" s="44">
        <v>1272</v>
      </c>
      <c r="U55" s="44">
        <v>2572</v>
      </c>
      <c r="V55" s="44">
        <v>2103</v>
      </c>
      <c r="W55" s="58">
        <v>6917</v>
      </c>
      <c r="X55" s="43">
        <v>1654</v>
      </c>
      <c r="Y55" s="44">
        <v>2438</v>
      </c>
      <c r="Z55" s="44">
        <v>3491</v>
      </c>
      <c r="AA55" s="44">
        <v>3423</v>
      </c>
      <c r="AB55" s="58">
        <v>11008</v>
      </c>
      <c r="AC55" s="43">
        <v>2963</v>
      </c>
      <c r="AD55" s="42">
        <v>3373</v>
      </c>
      <c r="AE55" s="11">
        <v>2606</v>
      </c>
      <c r="AF55" s="11">
        <v>2976</v>
      </c>
      <c r="AG55" s="27">
        <v>11919</v>
      </c>
      <c r="AH55" s="43">
        <v>2599</v>
      </c>
      <c r="AI55" s="42">
        <v>3095</v>
      </c>
      <c r="AJ55" s="42">
        <v>3441</v>
      </c>
      <c r="AK55" s="42">
        <v>4413</v>
      </c>
      <c r="AL55" s="26">
        <v>13549</v>
      </c>
      <c r="AM55" s="43">
        <v>1010</v>
      </c>
      <c r="AN55" s="42">
        <v>3699</v>
      </c>
      <c r="AO55" s="42">
        <v>1861</v>
      </c>
      <c r="AP55" s="42">
        <v>3844</v>
      </c>
      <c r="AQ55" s="26">
        <v>10416</v>
      </c>
      <c r="AR55" s="26">
        <v>2918</v>
      </c>
    </row>
    <row r="56" spans="2:44">
      <c r="B56" s="2" t="s">
        <v>38</v>
      </c>
      <c r="C56" s="2" t="s">
        <v>45</v>
      </c>
      <c r="D56" s="43">
        <v>592</v>
      </c>
      <c r="E56" s="44">
        <v>703</v>
      </c>
      <c r="F56" s="44">
        <v>140</v>
      </c>
      <c r="G56" s="44">
        <v>52</v>
      </c>
      <c r="H56" s="58">
        <v>1488</v>
      </c>
      <c r="I56" s="43">
        <v>243</v>
      </c>
      <c r="J56" s="44">
        <v>115</v>
      </c>
      <c r="K56" s="44">
        <v>122</v>
      </c>
      <c r="L56" s="44">
        <v>216</v>
      </c>
      <c r="M56" s="58">
        <v>697</v>
      </c>
      <c r="N56" s="43">
        <v>192</v>
      </c>
      <c r="O56" s="44">
        <v>832</v>
      </c>
      <c r="P56" s="44">
        <v>107</v>
      </c>
      <c r="Q56" s="44">
        <v>404</v>
      </c>
      <c r="R56" s="58">
        <v>1536</v>
      </c>
      <c r="S56" s="43">
        <v>492</v>
      </c>
      <c r="T56" s="44">
        <v>267</v>
      </c>
      <c r="U56" s="44">
        <v>214</v>
      </c>
      <c r="V56" s="44">
        <v>422</v>
      </c>
      <c r="W56" s="58">
        <v>1397</v>
      </c>
      <c r="X56" s="43">
        <v>374</v>
      </c>
      <c r="Y56" s="44">
        <v>110</v>
      </c>
      <c r="Z56" s="44">
        <v>281</v>
      </c>
      <c r="AA56" s="44">
        <v>285</v>
      </c>
      <c r="AB56" s="58">
        <v>1052</v>
      </c>
      <c r="AC56" s="43">
        <v>137</v>
      </c>
      <c r="AD56" s="42">
        <v>183</v>
      </c>
      <c r="AE56" s="11">
        <v>373</v>
      </c>
      <c r="AF56" s="11">
        <v>103</v>
      </c>
      <c r="AG56" s="27">
        <v>798</v>
      </c>
      <c r="AH56" s="43">
        <v>879</v>
      </c>
      <c r="AI56" s="42">
        <v>469</v>
      </c>
      <c r="AJ56" s="42">
        <v>81</v>
      </c>
      <c r="AK56" s="42">
        <v>711</v>
      </c>
      <c r="AL56" s="26">
        <v>2142</v>
      </c>
      <c r="AM56" s="43">
        <v>416</v>
      </c>
      <c r="AN56" s="42">
        <v>329</v>
      </c>
      <c r="AO56" s="42">
        <v>811</v>
      </c>
      <c r="AP56" s="42">
        <v>972</v>
      </c>
      <c r="AQ56" s="26">
        <v>2529</v>
      </c>
      <c r="AR56" s="26">
        <v>585</v>
      </c>
    </row>
    <row r="57" spans="2:44">
      <c r="B57" s="2" t="s">
        <v>39</v>
      </c>
      <c r="C57" s="2" t="s">
        <v>46</v>
      </c>
      <c r="D57" s="43">
        <v>81</v>
      </c>
      <c r="E57" s="44">
        <v>59</v>
      </c>
      <c r="F57" s="44">
        <v>106</v>
      </c>
      <c r="G57" s="44">
        <v>86</v>
      </c>
      <c r="H57" s="58">
        <v>334</v>
      </c>
      <c r="I57" s="43">
        <v>239</v>
      </c>
      <c r="J57" s="44">
        <v>39</v>
      </c>
      <c r="K57" s="44">
        <v>72</v>
      </c>
      <c r="L57" s="44">
        <v>45</v>
      </c>
      <c r="M57" s="58">
        <v>397</v>
      </c>
      <c r="N57" s="43">
        <v>64</v>
      </c>
      <c r="O57" s="44">
        <v>53</v>
      </c>
      <c r="P57" s="44">
        <v>211</v>
      </c>
      <c r="Q57" s="44">
        <v>57</v>
      </c>
      <c r="R57" s="58">
        <v>386</v>
      </c>
      <c r="S57" s="43">
        <v>59</v>
      </c>
      <c r="T57" s="44">
        <v>91</v>
      </c>
      <c r="U57" s="44">
        <v>73</v>
      </c>
      <c r="V57" s="44">
        <v>55</v>
      </c>
      <c r="W57" s="58">
        <v>279</v>
      </c>
      <c r="X57" s="43">
        <v>59</v>
      </c>
      <c r="Y57" s="44">
        <v>99</v>
      </c>
      <c r="Z57" s="44">
        <v>100</v>
      </c>
      <c r="AA57" s="44">
        <v>71</v>
      </c>
      <c r="AB57" s="58">
        <v>331</v>
      </c>
      <c r="AC57" s="43">
        <v>37</v>
      </c>
      <c r="AD57" s="42">
        <v>73</v>
      </c>
      <c r="AE57" s="11">
        <v>59</v>
      </c>
      <c r="AF57" s="11">
        <v>51</v>
      </c>
      <c r="AG57" s="27">
        <v>222</v>
      </c>
      <c r="AH57" s="43">
        <v>248</v>
      </c>
      <c r="AI57" s="42">
        <v>55</v>
      </c>
      <c r="AJ57" s="42">
        <v>69</v>
      </c>
      <c r="AK57" s="42">
        <v>125</v>
      </c>
      <c r="AL57" s="26">
        <v>498</v>
      </c>
      <c r="AM57" s="43">
        <v>25</v>
      </c>
      <c r="AN57" s="42">
        <v>51</v>
      </c>
      <c r="AO57" s="42">
        <v>18</v>
      </c>
      <c r="AP57" s="42">
        <v>26</v>
      </c>
      <c r="AQ57" s="26">
        <v>122</v>
      </c>
      <c r="AR57" s="26">
        <v>35</v>
      </c>
    </row>
    <row r="58" spans="2:44">
      <c r="D58" s="40"/>
      <c r="E58" s="39"/>
      <c r="F58" s="39"/>
      <c r="G58" s="39"/>
      <c r="H58" s="57"/>
      <c r="I58" s="40"/>
      <c r="J58" s="39"/>
      <c r="K58" s="39"/>
      <c r="L58" s="39"/>
      <c r="M58" s="57"/>
      <c r="N58" s="40"/>
      <c r="O58" s="39"/>
      <c r="P58" s="39"/>
      <c r="Q58" s="39"/>
      <c r="R58" s="57"/>
      <c r="S58" s="40"/>
      <c r="T58" s="39"/>
      <c r="U58" s="39"/>
      <c r="V58" s="39"/>
      <c r="W58" s="57"/>
      <c r="X58" s="40"/>
      <c r="Y58" s="39"/>
      <c r="Z58" s="39"/>
      <c r="AA58" s="39"/>
      <c r="AB58" s="57"/>
      <c r="AC58" s="40"/>
      <c r="AD58" s="39"/>
      <c r="AE58" s="11"/>
      <c r="AF58" s="11"/>
      <c r="AG58" s="27"/>
      <c r="AH58" s="40"/>
      <c r="AI58" s="39"/>
      <c r="AJ58" s="39"/>
      <c r="AK58" s="39"/>
      <c r="AL58" s="73"/>
      <c r="AM58" s="40"/>
      <c r="AN58" s="39"/>
      <c r="AO58" s="39"/>
      <c r="AP58" s="39"/>
      <c r="AQ58" s="73"/>
      <c r="AR58" s="73"/>
    </row>
    <row r="59" spans="2:44">
      <c r="B59" s="12" t="s">
        <v>106</v>
      </c>
      <c r="C59" s="12" t="s">
        <v>107</v>
      </c>
      <c r="D59" s="45"/>
      <c r="E59" s="46"/>
      <c r="F59" s="46"/>
      <c r="G59" s="46"/>
      <c r="H59" s="60"/>
      <c r="I59" s="45"/>
      <c r="J59" s="46"/>
      <c r="K59" s="46"/>
      <c r="L59" s="46"/>
      <c r="M59" s="60"/>
      <c r="N59" s="45"/>
      <c r="O59" s="46"/>
      <c r="P59" s="46"/>
      <c r="Q59" s="46"/>
      <c r="R59" s="60"/>
      <c r="S59" s="45"/>
      <c r="T59" s="46"/>
      <c r="U59" s="46"/>
      <c r="V59" s="46"/>
      <c r="W59" s="60"/>
      <c r="X59" s="45"/>
      <c r="Y59" s="46"/>
      <c r="Z59" s="46"/>
      <c r="AA59" s="46"/>
      <c r="AB59" s="60"/>
      <c r="AC59" s="45"/>
      <c r="AD59" s="46"/>
      <c r="AE59" s="78"/>
      <c r="AF59" s="78"/>
      <c r="AG59" s="30"/>
      <c r="AH59" s="45"/>
      <c r="AI59" s="46"/>
      <c r="AJ59" s="46"/>
      <c r="AK59" s="46"/>
      <c r="AL59" s="82"/>
      <c r="AM59" s="45"/>
      <c r="AN59" s="46"/>
      <c r="AO59" s="46"/>
      <c r="AP59" s="46"/>
      <c r="AQ59" s="82"/>
      <c r="AR59" s="82"/>
    </row>
    <row r="60" spans="2:44">
      <c r="B60" s="23" t="s">
        <v>61</v>
      </c>
      <c r="C60" s="23" t="s">
        <v>65</v>
      </c>
      <c r="D60" s="40">
        <v>-2071</v>
      </c>
      <c r="E60" s="39">
        <v>-215</v>
      </c>
      <c r="F60" s="39">
        <v>-579</v>
      </c>
      <c r="G60" s="39">
        <v>265</v>
      </c>
      <c r="H60" s="57">
        <v>-2600</v>
      </c>
      <c r="I60" s="40">
        <v>355</v>
      </c>
      <c r="J60" s="39">
        <v>1866</v>
      </c>
      <c r="K60" s="39">
        <v>1322</v>
      </c>
      <c r="L60" s="39">
        <v>2807</v>
      </c>
      <c r="M60" s="57">
        <v>6352</v>
      </c>
      <c r="N60" s="40">
        <v>-229</v>
      </c>
      <c r="O60" s="39">
        <v>2000</v>
      </c>
      <c r="P60" s="39">
        <v>2466</v>
      </c>
      <c r="Q60" s="39">
        <v>1074</v>
      </c>
      <c r="R60" s="57">
        <v>5311</v>
      </c>
      <c r="S60" s="40">
        <v>1496</v>
      </c>
      <c r="T60" s="39">
        <v>2657</v>
      </c>
      <c r="U60" s="39">
        <v>1729</v>
      </c>
      <c r="V60" s="39">
        <v>519</v>
      </c>
      <c r="W60" s="57">
        <v>6403</v>
      </c>
      <c r="X60" s="40">
        <v>-1751</v>
      </c>
      <c r="Y60" s="39">
        <v>100</v>
      </c>
      <c r="Z60" s="39">
        <v>989</v>
      </c>
      <c r="AA60" s="39">
        <v>3492</v>
      </c>
      <c r="AB60" s="57">
        <v>2831</v>
      </c>
      <c r="AC60" s="40">
        <v>3504</v>
      </c>
      <c r="AD60" s="39">
        <v>1641</v>
      </c>
      <c r="AE60" s="11">
        <v>1754</v>
      </c>
      <c r="AF60" s="11">
        <v>2764</v>
      </c>
      <c r="AG60" s="27">
        <v>9665</v>
      </c>
      <c r="AH60" s="40">
        <v>5029</v>
      </c>
      <c r="AI60" s="39">
        <v>1587</v>
      </c>
      <c r="AJ60" s="39">
        <v>1839</v>
      </c>
      <c r="AK60" s="39">
        <v>1915</v>
      </c>
      <c r="AL60" s="84">
        <v>10372</v>
      </c>
      <c r="AM60" s="40">
        <v>1098</v>
      </c>
      <c r="AN60" s="39">
        <v>1032</v>
      </c>
      <c r="AO60" s="39">
        <v>2480</v>
      </c>
      <c r="AP60" s="39">
        <v>-491</v>
      </c>
      <c r="AQ60" s="84">
        <v>4120</v>
      </c>
      <c r="AR60" s="84">
        <v>857</v>
      </c>
    </row>
    <row r="61" spans="2:44">
      <c r="B61" s="23" t="s">
        <v>62</v>
      </c>
      <c r="C61" s="23" t="s">
        <v>66</v>
      </c>
      <c r="D61" s="40">
        <v>-376</v>
      </c>
      <c r="E61" s="39">
        <v>-829</v>
      </c>
      <c r="F61" s="39">
        <v>-980</v>
      </c>
      <c r="G61" s="39">
        <v>-333</v>
      </c>
      <c r="H61" s="57">
        <v>-2520</v>
      </c>
      <c r="I61" s="40">
        <v>-523</v>
      </c>
      <c r="J61" s="39">
        <v>-622</v>
      </c>
      <c r="K61" s="39">
        <v>-901</v>
      </c>
      <c r="L61" s="39">
        <v>-488</v>
      </c>
      <c r="M61" s="57">
        <v>-2536</v>
      </c>
      <c r="N61" s="40">
        <v>-711</v>
      </c>
      <c r="O61" s="39">
        <v>-795</v>
      </c>
      <c r="P61" s="39">
        <v>-497</v>
      </c>
      <c r="Q61" s="39">
        <v>-763</v>
      </c>
      <c r="R61" s="57">
        <v>-2768</v>
      </c>
      <c r="S61" s="40">
        <v>-1696</v>
      </c>
      <c r="T61" s="39">
        <v>-1267</v>
      </c>
      <c r="U61" s="39">
        <v>-1166</v>
      </c>
      <c r="V61" s="39">
        <v>-2470</v>
      </c>
      <c r="W61" s="57">
        <v>-6600</v>
      </c>
      <c r="X61" s="40">
        <v>-920</v>
      </c>
      <c r="Y61" s="39">
        <v>-651</v>
      </c>
      <c r="Z61" s="39">
        <v>-601</v>
      </c>
      <c r="AA61" s="39">
        <v>-573</v>
      </c>
      <c r="AB61" s="57">
        <v>-2746</v>
      </c>
      <c r="AC61" s="40">
        <v>-1354</v>
      </c>
      <c r="AD61" s="39">
        <v>-524</v>
      </c>
      <c r="AE61" s="44">
        <v>-322</v>
      </c>
      <c r="AF61" s="44">
        <v>-571</v>
      </c>
      <c r="AG61" s="43">
        <v>-2773</v>
      </c>
      <c r="AH61" s="40">
        <v>-3141</v>
      </c>
      <c r="AI61" s="39">
        <v>-954</v>
      </c>
      <c r="AJ61" s="39">
        <v>-896</v>
      </c>
      <c r="AK61" s="39">
        <v>234</v>
      </c>
      <c r="AL61" s="84">
        <v>-4758</v>
      </c>
      <c r="AM61" s="40">
        <v>-1379</v>
      </c>
      <c r="AN61" s="39">
        <v>-1542</v>
      </c>
      <c r="AO61" s="39">
        <v>-2002</v>
      </c>
      <c r="AP61" s="39">
        <v>-600</v>
      </c>
      <c r="AQ61" s="84">
        <v>-5525</v>
      </c>
      <c r="AR61" s="84">
        <v>-1189</v>
      </c>
    </row>
    <row r="62" spans="2:44">
      <c r="B62" s="23" t="s">
        <v>63</v>
      </c>
      <c r="C62" s="23" t="s">
        <v>67</v>
      </c>
      <c r="D62" s="40">
        <v>1896</v>
      </c>
      <c r="E62" s="39">
        <v>893</v>
      </c>
      <c r="F62" s="39">
        <v>2874</v>
      </c>
      <c r="G62" s="39">
        <v>916</v>
      </c>
      <c r="H62" s="57">
        <v>6580</v>
      </c>
      <c r="I62" s="40">
        <v>72</v>
      </c>
      <c r="J62" s="39">
        <v>-529</v>
      </c>
      <c r="K62" s="39">
        <v>-676</v>
      </c>
      <c r="L62" s="39">
        <v>-426</v>
      </c>
      <c r="M62" s="57">
        <v>-1560</v>
      </c>
      <c r="N62" s="40">
        <v>-661</v>
      </c>
      <c r="O62" s="39">
        <v>977</v>
      </c>
      <c r="P62" s="39">
        <v>-1627</v>
      </c>
      <c r="Q62" s="39">
        <v>-929</v>
      </c>
      <c r="R62" s="57">
        <v>-2240</v>
      </c>
      <c r="S62" s="40">
        <v>38</v>
      </c>
      <c r="T62" s="39">
        <v>-74</v>
      </c>
      <c r="U62" s="39">
        <v>1129</v>
      </c>
      <c r="V62" s="39">
        <v>832</v>
      </c>
      <c r="W62" s="57">
        <v>1925</v>
      </c>
      <c r="X62" s="40">
        <v>2981</v>
      </c>
      <c r="Y62" s="39">
        <v>624</v>
      </c>
      <c r="Z62" s="39">
        <v>-324</v>
      </c>
      <c r="AA62" s="39">
        <v>680</v>
      </c>
      <c r="AB62" s="57">
        <v>3962</v>
      </c>
      <c r="AC62" s="40">
        <v>-1954</v>
      </c>
      <c r="AD62" s="39">
        <v>-136</v>
      </c>
      <c r="AE62" s="44">
        <v>-1021</v>
      </c>
      <c r="AF62" s="44">
        <v>-411</v>
      </c>
      <c r="AG62" s="43">
        <v>-3524</v>
      </c>
      <c r="AH62" s="40">
        <v>-1470</v>
      </c>
      <c r="AI62" s="39">
        <v>-869</v>
      </c>
      <c r="AJ62" s="39">
        <v>-484</v>
      </c>
      <c r="AK62" s="39">
        <v>-2301</v>
      </c>
      <c r="AL62" s="84">
        <v>-5126</v>
      </c>
      <c r="AM62" s="40">
        <v>2180</v>
      </c>
      <c r="AN62" s="39">
        <v>649</v>
      </c>
      <c r="AO62" s="39">
        <v>3676</v>
      </c>
      <c r="AP62" s="39">
        <v>-76</v>
      </c>
      <c r="AQ62" s="84">
        <v>6429</v>
      </c>
      <c r="AR62" s="84">
        <v>1417</v>
      </c>
    </row>
    <row r="63" spans="2:44">
      <c r="B63" s="23" t="s">
        <v>64</v>
      </c>
      <c r="C63" s="23" t="s">
        <v>68</v>
      </c>
      <c r="D63" s="40">
        <v>5608</v>
      </c>
      <c r="E63" s="39">
        <v>5473</v>
      </c>
      <c r="F63" s="39">
        <v>6763</v>
      </c>
      <c r="G63" s="39">
        <v>7626</v>
      </c>
      <c r="H63" s="57">
        <v>7626</v>
      </c>
      <c r="I63" s="40">
        <v>7465</v>
      </c>
      <c r="J63" s="39">
        <v>8155</v>
      </c>
      <c r="K63" s="39">
        <v>7932</v>
      </c>
      <c r="L63" s="39">
        <v>9823</v>
      </c>
      <c r="M63" s="57">
        <v>9823</v>
      </c>
      <c r="N63" s="40">
        <v>8223</v>
      </c>
      <c r="O63" s="39">
        <v>10415</v>
      </c>
      <c r="P63" s="39">
        <v>10800</v>
      </c>
      <c r="Q63" s="39">
        <v>10268</v>
      </c>
      <c r="R63" s="57">
        <v>10268</v>
      </c>
      <c r="S63" s="40">
        <v>10151</v>
      </c>
      <c r="T63" s="39">
        <v>11430</v>
      </c>
      <c r="U63" s="39">
        <v>13208</v>
      </c>
      <c r="V63" s="39">
        <v>12250</v>
      </c>
      <c r="W63" s="57">
        <v>12250</v>
      </c>
      <c r="X63" s="40">
        <v>12794</v>
      </c>
      <c r="Y63" s="39">
        <v>12936</v>
      </c>
      <c r="Z63" s="39">
        <v>12798</v>
      </c>
      <c r="AA63" s="39">
        <v>16430</v>
      </c>
      <c r="AB63" s="57">
        <v>16430</v>
      </c>
      <c r="AC63" s="40">
        <v>17074</v>
      </c>
      <c r="AD63" s="39">
        <v>18167</v>
      </c>
      <c r="AE63" s="11">
        <v>18450</v>
      </c>
      <c r="AF63" s="11">
        <v>20517</v>
      </c>
      <c r="AG63" s="27">
        <v>20517</v>
      </c>
      <c r="AH63" s="40">
        <v>21351</v>
      </c>
      <c r="AI63" s="39">
        <v>20294</v>
      </c>
      <c r="AJ63" s="39">
        <v>21177</v>
      </c>
      <c r="AK63" s="39">
        <v>20390</v>
      </c>
      <c r="AL63" s="84">
        <v>20390</v>
      </c>
      <c r="AM63" s="40">
        <v>22547</v>
      </c>
      <c r="AN63" s="39">
        <v>22726</v>
      </c>
      <c r="AO63" s="39">
        <v>27526</v>
      </c>
      <c r="AP63" s="39">
        <v>26381</v>
      </c>
      <c r="AQ63" s="84">
        <v>26381</v>
      </c>
      <c r="AR63" s="84">
        <v>27770</v>
      </c>
    </row>
    <row r="64" spans="2:44">
      <c r="D64" s="40"/>
      <c r="E64" s="39"/>
      <c r="F64" s="39"/>
      <c r="G64" s="39"/>
      <c r="H64" s="57"/>
      <c r="I64" s="40"/>
      <c r="J64" s="39"/>
      <c r="K64" s="39"/>
      <c r="L64" s="39"/>
      <c r="M64" s="57"/>
      <c r="N64" s="40"/>
      <c r="O64" s="39"/>
      <c r="P64" s="39"/>
      <c r="Q64" s="39"/>
      <c r="R64" s="57"/>
      <c r="S64" s="40"/>
      <c r="T64" s="39"/>
      <c r="U64" s="39"/>
      <c r="V64" s="39"/>
      <c r="W64" s="57"/>
      <c r="X64" s="40"/>
      <c r="Y64" s="39"/>
      <c r="Z64" s="39"/>
      <c r="AA64" s="39"/>
      <c r="AB64" s="57"/>
      <c r="AC64" s="40"/>
      <c r="AD64" s="39"/>
      <c r="AE64" s="11"/>
      <c r="AF64" s="11"/>
      <c r="AG64" s="27"/>
      <c r="AH64" s="40"/>
      <c r="AI64" s="39"/>
      <c r="AJ64" s="39"/>
      <c r="AK64" s="39"/>
      <c r="AL64" s="84"/>
      <c r="AM64" s="40"/>
      <c r="AN64" s="39"/>
      <c r="AO64" s="39"/>
      <c r="AP64" s="39"/>
      <c r="AQ64" s="84"/>
      <c r="AR64" s="84"/>
    </row>
    <row r="65" spans="2:44">
      <c r="B65" s="12" t="s">
        <v>53</v>
      </c>
      <c r="C65" s="12" t="s">
        <v>54</v>
      </c>
      <c r="D65" s="45"/>
      <c r="E65" s="46"/>
      <c r="F65" s="46"/>
      <c r="G65" s="46"/>
      <c r="H65" s="60"/>
      <c r="I65" s="45"/>
      <c r="J65" s="46"/>
      <c r="K65" s="46"/>
      <c r="L65" s="46"/>
      <c r="M65" s="60"/>
      <c r="N65" s="45"/>
      <c r="O65" s="46"/>
      <c r="P65" s="46"/>
      <c r="Q65" s="46"/>
      <c r="R65" s="60"/>
      <c r="S65" s="45"/>
      <c r="T65" s="46"/>
      <c r="U65" s="46"/>
      <c r="V65" s="46"/>
      <c r="W65" s="60"/>
      <c r="X65" s="45"/>
      <c r="Y65" s="46"/>
      <c r="Z65" s="46"/>
      <c r="AA65" s="46"/>
      <c r="AB65" s="60"/>
      <c r="AC65" s="45"/>
      <c r="AD65" s="46"/>
      <c r="AE65" s="78"/>
      <c r="AF65" s="78"/>
      <c r="AG65" s="30"/>
      <c r="AH65" s="45"/>
      <c r="AI65" s="46"/>
      <c r="AJ65" s="46"/>
      <c r="AK65" s="46"/>
      <c r="AL65" s="82"/>
      <c r="AM65" s="45"/>
      <c r="AN65" s="46"/>
      <c r="AO65" s="46"/>
      <c r="AP65" s="46"/>
      <c r="AQ65" s="82"/>
      <c r="AR65" s="82"/>
    </row>
    <row r="66" spans="2:44">
      <c r="B66" s="1" t="s">
        <v>58</v>
      </c>
      <c r="C66" s="1" t="s">
        <v>55</v>
      </c>
      <c r="D66" s="43">
        <v>164</v>
      </c>
      <c r="E66" s="44">
        <v>571</v>
      </c>
      <c r="F66" s="44">
        <v>174</v>
      </c>
      <c r="G66" s="44">
        <v>544</v>
      </c>
      <c r="H66" s="58">
        <v>1453</v>
      </c>
      <c r="I66" s="43">
        <v>655</v>
      </c>
      <c r="J66" s="44">
        <v>728</v>
      </c>
      <c r="K66" s="44">
        <v>576</v>
      </c>
      <c r="L66" s="44">
        <v>814</v>
      </c>
      <c r="M66" s="58">
        <v>2773</v>
      </c>
      <c r="N66" s="43">
        <v>382</v>
      </c>
      <c r="O66" s="44">
        <v>700</v>
      </c>
      <c r="P66" s="44">
        <v>739</v>
      </c>
      <c r="Q66" s="44">
        <v>1627</v>
      </c>
      <c r="R66" s="58">
        <v>3448</v>
      </c>
      <c r="S66" s="43">
        <v>1002</v>
      </c>
      <c r="T66" s="44">
        <v>773</v>
      </c>
      <c r="U66" s="44">
        <v>1398</v>
      </c>
      <c r="V66" s="44">
        <v>1599</v>
      </c>
      <c r="W66" s="58">
        <v>4772</v>
      </c>
      <c r="X66" s="43">
        <v>736</v>
      </c>
      <c r="Y66" s="44">
        <v>586</v>
      </c>
      <c r="Z66" s="44">
        <v>462</v>
      </c>
      <c r="AA66" s="44">
        <v>786</v>
      </c>
      <c r="AB66" s="58">
        <v>2570</v>
      </c>
      <c r="AC66" s="43">
        <v>383</v>
      </c>
      <c r="AD66" s="42">
        <v>396</v>
      </c>
      <c r="AE66" s="11">
        <v>385</v>
      </c>
      <c r="AF66" s="11">
        <v>839</v>
      </c>
      <c r="AG66" s="27">
        <v>2004</v>
      </c>
      <c r="AH66" s="43">
        <v>2781</v>
      </c>
      <c r="AI66" s="42">
        <v>433</v>
      </c>
      <c r="AJ66" s="42">
        <v>760</v>
      </c>
      <c r="AK66" s="42">
        <v>1415</v>
      </c>
      <c r="AL66" s="84">
        <v>5391</v>
      </c>
      <c r="AM66" s="43">
        <v>1098</v>
      </c>
      <c r="AN66" s="42">
        <v>601</v>
      </c>
      <c r="AO66" s="42">
        <v>861</v>
      </c>
      <c r="AP66" s="122">
        <v>1634</v>
      </c>
      <c r="AQ66" s="84">
        <v>4196</v>
      </c>
      <c r="AR66" s="84">
        <v>776</v>
      </c>
    </row>
    <row r="67" spans="2:44">
      <c r="B67" s="1" t="s">
        <v>59</v>
      </c>
      <c r="C67" s="1" t="s">
        <v>56</v>
      </c>
      <c r="D67" s="43">
        <v>319</v>
      </c>
      <c r="E67" s="44">
        <v>332</v>
      </c>
      <c r="F67" s="44">
        <v>352</v>
      </c>
      <c r="G67" s="44">
        <v>385</v>
      </c>
      <c r="H67" s="58">
        <v>1388</v>
      </c>
      <c r="I67" s="43">
        <v>351</v>
      </c>
      <c r="J67" s="44">
        <v>365</v>
      </c>
      <c r="K67" s="44">
        <v>377</v>
      </c>
      <c r="L67" s="44">
        <v>410</v>
      </c>
      <c r="M67" s="58">
        <v>1503</v>
      </c>
      <c r="N67" s="43">
        <v>380</v>
      </c>
      <c r="O67" s="44">
        <v>394</v>
      </c>
      <c r="P67" s="44">
        <v>407</v>
      </c>
      <c r="Q67" s="44">
        <v>420</v>
      </c>
      <c r="R67" s="58">
        <v>1601</v>
      </c>
      <c r="S67" s="43">
        <v>430</v>
      </c>
      <c r="T67" s="44">
        <v>460</v>
      </c>
      <c r="U67" s="44">
        <v>507</v>
      </c>
      <c r="V67" s="44">
        <v>552</v>
      </c>
      <c r="W67" s="58">
        <v>1949</v>
      </c>
      <c r="X67" s="43">
        <v>581</v>
      </c>
      <c r="Y67" s="44">
        <v>616</v>
      </c>
      <c r="Z67" s="44">
        <v>645</v>
      </c>
      <c r="AA67" s="44">
        <v>656</v>
      </c>
      <c r="AB67" s="58">
        <v>2498</v>
      </c>
      <c r="AC67" s="43">
        <v>606</v>
      </c>
      <c r="AD67" s="42">
        <v>633</v>
      </c>
      <c r="AE67" s="11">
        <v>635</v>
      </c>
      <c r="AF67" s="11">
        <v>665</v>
      </c>
      <c r="AG67" s="27">
        <v>2540</v>
      </c>
      <c r="AH67" s="43">
        <v>631</v>
      </c>
      <c r="AI67" s="42">
        <v>651</v>
      </c>
      <c r="AJ67" s="42">
        <v>690</v>
      </c>
      <c r="AK67" s="42">
        <v>699</v>
      </c>
      <c r="AL67" s="84">
        <v>2673</v>
      </c>
      <c r="AM67" s="43">
        <v>689</v>
      </c>
      <c r="AN67" s="42">
        <v>755</v>
      </c>
      <c r="AO67" s="42">
        <v>806</v>
      </c>
      <c r="AP67" s="122">
        <v>871</v>
      </c>
      <c r="AQ67" s="84">
        <v>3122</v>
      </c>
      <c r="AR67" s="84">
        <v>854</v>
      </c>
    </row>
    <row r="68" spans="2:44">
      <c r="B68" s="1" t="s">
        <v>60</v>
      </c>
      <c r="C68" s="1" t="s">
        <v>57</v>
      </c>
      <c r="D68" s="43">
        <v>125</v>
      </c>
      <c r="E68" s="44">
        <v>180</v>
      </c>
      <c r="F68" s="44">
        <v>206</v>
      </c>
      <c r="G68" s="44">
        <v>133</v>
      </c>
      <c r="H68" s="58">
        <v>644</v>
      </c>
      <c r="I68" s="43">
        <v>71</v>
      </c>
      <c r="J68" s="44">
        <v>72</v>
      </c>
      <c r="K68" s="44">
        <v>82</v>
      </c>
      <c r="L68" s="44">
        <v>104</v>
      </c>
      <c r="M68" s="58">
        <v>329</v>
      </c>
      <c r="N68" s="43">
        <v>102</v>
      </c>
      <c r="O68" s="44">
        <v>225</v>
      </c>
      <c r="P68" s="44">
        <v>222</v>
      </c>
      <c r="Q68" s="44">
        <v>199</v>
      </c>
      <c r="R68" s="58">
        <v>748</v>
      </c>
      <c r="S68" s="43">
        <v>142</v>
      </c>
      <c r="T68" s="44">
        <v>68</v>
      </c>
      <c r="U68" s="44">
        <v>154</v>
      </c>
      <c r="V68" s="44">
        <v>221</v>
      </c>
      <c r="W68" s="58">
        <v>585</v>
      </c>
      <c r="X68" s="43">
        <v>273</v>
      </c>
      <c r="Y68" s="44">
        <v>267</v>
      </c>
      <c r="Z68" s="44">
        <v>199</v>
      </c>
      <c r="AA68" s="44">
        <v>175</v>
      </c>
      <c r="AB68" s="58">
        <v>914</v>
      </c>
      <c r="AC68" s="43">
        <v>232</v>
      </c>
      <c r="AD68" s="42">
        <v>194</v>
      </c>
      <c r="AE68" s="11">
        <v>270</v>
      </c>
      <c r="AF68" s="11">
        <v>265</v>
      </c>
      <c r="AG68" s="27">
        <v>963</v>
      </c>
      <c r="AH68" s="43">
        <v>246</v>
      </c>
      <c r="AI68" s="42">
        <v>367</v>
      </c>
      <c r="AJ68" s="42">
        <v>455</v>
      </c>
      <c r="AK68" s="42">
        <v>324</v>
      </c>
      <c r="AL68" s="84">
        <v>1393</v>
      </c>
      <c r="AM68" s="43">
        <v>219</v>
      </c>
      <c r="AN68" s="42">
        <v>189</v>
      </c>
      <c r="AO68" s="42">
        <v>201</v>
      </c>
      <c r="AP68" s="122">
        <v>206</v>
      </c>
      <c r="AQ68" s="84">
        <v>816</v>
      </c>
      <c r="AR68" s="84">
        <v>172</v>
      </c>
    </row>
    <row r="69" spans="2:44">
      <c r="B69" s="117" t="s">
        <v>132</v>
      </c>
      <c r="C69" s="116"/>
      <c r="D69" s="116"/>
      <c r="E69" s="116"/>
      <c r="F69" s="116"/>
      <c r="G69" s="116"/>
      <c r="H69" s="116"/>
      <c r="I69" s="116"/>
      <c r="J69" s="116"/>
      <c r="K69" s="116"/>
    </row>
    <row r="70" spans="2:44">
      <c r="B70" s="116" t="s">
        <v>117</v>
      </c>
      <c r="C70" s="116"/>
      <c r="D70" s="116"/>
      <c r="E70" s="116"/>
      <c r="F70" s="116"/>
      <c r="G70" s="116"/>
      <c r="H70" s="116"/>
      <c r="I70" s="116"/>
      <c r="J70" s="116"/>
      <c r="K70" s="116"/>
    </row>
    <row r="71" spans="2:44">
      <c r="B71" s="117" t="s">
        <v>133</v>
      </c>
      <c r="C71" s="116"/>
      <c r="D71" s="116"/>
      <c r="E71" s="116"/>
      <c r="F71" s="116"/>
      <c r="G71" s="116"/>
      <c r="H71" s="116"/>
      <c r="I71" s="116"/>
      <c r="J71" s="116"/>
      <c r="K71" s="116"/>
    </row>
    <row r="72" spans="2:44">
      <c r="B72" s="116" t="s">
        <v>126</v>
      </c>
      <c r="C72" s="116"/>
      <c r="D72" s="116"/>
      <c r="E72" s="116"/>
      <c r="F72" s="116"/>
      <c r="G72" s="116"/>
      <c r="H72" s="116"/>
      <c r="I72" s="116"/>
      <c r="J72" s="116"/>
      <c r="K72" s="116"/>
    </row>
    <row r="73" spans="2:44">
      <c r="B73" s="116" t="s">
        <v>116</v>
      </c>
      <c r="C73" s="116"/>
      <c r="D73" s="116"/>
      <c r="E73" s="116"/>
      <c r="F73" s="116"/>
      <c r="G73" s="116"/>
      <c r="H73" s="116"/>
      <c r="I73" s="116"/>
      <c r="J73" s="116"/>
      <c r="K73" s="116"/>
    </row>
    <row r="74" spans="2:44">
      <c r="B74" s="117"/>
    </row>
    <row r="75" spans="2:44">
      <c r="B75" s="117"/>
    </row>
  </sheetData>
  <phoneticPr fontId="1"/>
  <pageMargins left="0.7" right="0.7" top="0.75" bottom="0.75" header="0.3" footer="0.3"/>
  <pageSetup paperSize="9" scale="36" fitToHeight="0" orientation="landscape"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通期・Yearly</vt:lpstr>
      <vt:lpstr>四半期・Quarterly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 Xintong / 何 欣彤</dc:creator>
  <cp:lastModifiedBy>Matsumoto Yukie / 松本 幸恵</cp:lastModifiedBy>
  <cp:lastPrinted>2024-10-23T05:14:48Z</cp:lastPrinted>
  <dcterms:created xsi:type="dcterms:W3CDTF">2023-07-07T04:37:04Z</dcterms:created>
  <dcterms:modified xsi:type="dcterms:W3CDTF">2026-07-24T05:55:33Z</dcterms:modified>
</cp:coreProperties>
</file>